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List1!$A$18:$L$44</definedName>
  </definedNames>
  <calcPr calcId="125725"/>
</workbook>
</file>

<file path=xl/calcChain.xml><?xml version="1.0" encoding="utf-8"?>
<calcChain xmlns="http://schemas.openxmlformats.org/spreadsheetml/2006/main">
  <c r="K53" i="1"/>
  <c r="K52"/>
  <c r="K51"/>
  <c r="K50"/>
  <c r="K49"/>
  <c r="K48"/>
  <c r="K3" i="2"/>
  <c r="K4"/>
  <c r="K5"/>
  <c r="K6"/>
  <c r="K7"/>
  <c r="K2"/>
  <c r="K42" i="1"/>
  <c r="K24"/>
  <c r="K32"/>
  <c r="K28"/>
  <c r="K19"/>
  <c r="K26"/>
  <c r="K39"/>
  <c r="K43"/>
  <c r="K21"/>
  <c r="K27"/>
  <c r="K33"/>
  <c r="K38"/>
  <c r="K30"/>
  <c r="K35"/>
  <c r="K20"/>
  <c r="K23"/>
  <c r="K37"/>
  <c r="K34"/>
  <c r="K36"/>
  <c r="K41"/>
  <c r="K40"/>
  <c r="K44"/>
  <c r="K25"/>
  <c r="K31"/>
  <c r="K29"/>
  <c r="K22"/>
</calcChain>
</file>

<file path=xl/sharedStrings.xml><?xml version="1.0" encoding="utf-8"?>
<sst xmlns="http://schemas.openxmlformats.org/spreadsheetml/2006/main" count="294" uniqueCount="161">
  <si>
    <t xml:space="preserve">Poř.  </t>
  </si>
  <si>
    <t xml:space="preserve">#Kat. </t>
  </si>
  <si>
    <t>Kat.</t>
  </si>
  <si>
    <t>St.čís.</t>
  </si>
  <si>
    <t>Příjmení a jméno</t>
  </si>
  <si>
    <t>RN</t>
  </si>
  <si>
    <t>Klub - team</t>
  </si>
  <si>
    <t>Čas</t>
  </si>
  <si>
    <t>Kol</t>
  </si>
  <si>
    <t>Detail</t>
  </si>
  <si>
    <t>M14-16</t>
  </si>
  <si>
    <t>Mikšl Martin</t>
  </si>
  <si>
    <t>Rasty team</t>
  </si>
  <si>
    <t>11:52.13</t>
  </si>
  <si>
    <t>M10-11</t>
  </si>
  <si>
    <t>Šafránek Marek</t>
  </si>
  <si>
    <t>TJ Sokol Bavorov</t>
  </si>
  <si>
    <t>11:56.49</t>
  </si>
  <si>
    <t>01:33-01:58-02:04-02:27-02:02-01:51-0-0-0-0-</t>
  </si>
  <si>
    <t>M6-7</t>
  </si>
  <si>
    <t>Meisl Gabriel</t>
  </si>
  <si>
    <t>Jihočeský klub maratonců</t>
  </si>
  <si>
    <t>11:52.59</t>
  </si>
  <si>
    <t>02:47-03:03-02:59-03:05-0-0-0-0-0-0-</t>
  </si>
  <si>
    <t>Z6-7</t>
  </si>
  <si>
    <t>Davidová Aneta</t>
  </si>
  <si>
    <t>11:55.97</t>
  </si>
  <si>
    <t>02:52-03:19-02:59-02:46-0-0-0-0-0-0-</t>
  </si>
  <si>
    <t>Kokeš Hynek</t>
  </si>
  <si>
    <t>Dolni Bukovsko</t>
  </si>
  <si>
    <t>10:53.75</t>
  </si>
  <si>
    <t>01:32-01:44-01:52-02:02-01:47-01:57-0-0-0-0-</t>
  </si>
  <si>
    <t>Kokeš Marek</t>
  </si>
  <si>
    <t>10:58.16</t>
  </si>
  <si>
    <t>01:27-01:45-01:46-01:50-01:56-02:15-0-0-0-0-</t>
  </si>
  <si>
    <t>Černý Vítězslav</t>
  </si>
  <si>
    <t>11:03.50</t>
  </si>
  <si>
    <t>01:34-01:45-01:58-01:55-01:58-01:55-0-0-0-0-</t>
  </si>
  <si>
    <t>M8-9</t>
  </si>
  <si>
    <t>Tichý Matyáš</t>
  </si>
  <si>
    <t>11:05.75</t>
  </si>
  <si>
    <t>01:41-01:53-01:49-01:56-01:51-01:56-0-0-0-0-</t>
  </si>
  <si>
    <t>Z12-13</t>
  </si>
  <si>
    <t>Pučeglová Anna</t>
  </si>
  <si>
    <t>11:43.85</t>
  </si>
  <si>
    <t>01:54-01:51-02:00-02:13-01:57-01:49-0-0-0-0-</t>
  </si>
  <si>
    <t>Z8-9</t>
  </si>
  <si>
    <t>Hálková Natálie</t>
  </si>
  <si>
    <t>10:40.63</t>
  </si>
  <si>
    <t>01:59-02:10-02:15-02:10-02:08-0-0-0-0-0-</t>
  </si>
  <si>
    <t>Meisl Christine</t>
  </si>
  <si>
    <t>10:44.01</t>
  </si>
  <si>
    <t>02:06-02:11-02:08-02:01-02:19-0-0-0-0-0-</t>
  </si>
  <si>
    <t>Žáková Beáta</t>
  </si>
  <si>
    <t>10:59.73</t>
  </si>
  <si>
    <t>02:04-02:14-02:16-02:11-02:15-0-0-0-0-0-</t>
  </si>
  <si>
    <t>Šafránková Lucie</t>
  </si>
  <si>
    <t>11:01.35</t>
  </si>
  <si>
    <t>01:57-02:04-02:13-02:23-02:25-0-0-0-0-0-</t>
  </si>
  <si>
    <t>Samec Tobiáš</t>
  </si>
  <si>
    <t>11:02.52</t>
  </si>
  <si>
    <t>01:48-02:06-02:16-02:16-02:37-0-0-0-0-0-</t>
  </si>
  <si>
    <t>Černý Svatopluk</t>
  </si>
  <si>
    <t>11:03.95</t>
  </si>
  <si>
    <t>01:56-02:12-02:15-02:18-02:23-0-0-0-0-0-</t>
  </si>
  <si>
    <t>Samcová Ema</t>
  </si>
  <si>
    <t>11:16.81</t>
  </si>
  <si>
    <t>02:04-02:08-02:12-02:35-02:18-0-0-0-0-0-</t>
  </si>
  <si>
    <t>Cais Karel</t>
  </si>
  <si>
    <t>Jihočeský klub maratónců</t>
  </si>
  <si>
    <t>11:22.81</t>
  </si>
  <si>
    <t>02:19-02:25-02:20-02:07-02:11-0-0-0-0-0-</t>
  </si>
  <si>
    <t>Hálek Ondřej</t>
  </si>
  <si>
    <t>11:29.26</t>
  </si>
  <si>
    <t>01:58-02:17-02:20-02:32-02:22-0-0-0-0-0-</t>
  </si>
  <si>
    <t>Mazelová Natalie</t>
  </si>
  <si>
    <t>Vrabče</t>
  </si>
  <si>
    <t>11:48.13</t>
  </si>
  <si>
    <t>01:58-02:21-02:28-02:34-02:27-0-0-0-0-0-</t>
  </si>
  <si>
    <t>Šebest Václav</t>
  </si>
  <si>
    <t>09:46.65</t>
  </si>
  <si>
    <t>02:26-02:26-02:26-02:29-0-0-0-0-0-0-</t>
  </si>
  <si>
    <t>Zelman Oliver</t>
  </si>
  <si>
    <t>Zliv</t>
  </si>
  <si>
    <t>10:00.92</t>
  </si>
  <si>
    <t>02:32-02:30-02:31-02:28-0-0-0-0-0-0-</t>
  </si>
  <si>
    <t>Procháska Tadeáš</t>
  </si>
  <si>
    <t>10:13.41</t>
  </si>
  <si>
    <t>02:33-02:38-02:34-02:28-0-0-0-0-0-0-</t>
  </si>
  <si>
    <t>M12-13</t>
  </si>
  <si>
    <t>Paslyon Volodymyr</t>
  </si>
  <si>
    <t>09:03.66</t>
  </si>
  <si>
    <t>02:23-03:17-03:24-0-0-0-0-0-0-0-</t>
  </si>
  <si>
    <t>Fedáková Hana</t>
  </si>
  <si>
    <t>České Budějovice</t>
  </si>
  <si>
    <t>09:47.53</t>
  </si>
  <si>
    <t>02:23-03:30-03:54-0-0-0-0-0-0-0-</t>
  </si>
  <si>
    <t>Aleš Emanuel</t>
  </si>
  <si>
    <t>Plnej pupek ČB</t>
  </si>
  <si>
    <t>10:46.63</t>
  </si>
  <si>
    <t>02:32-03:17-04:58-0-0-0-0-0-0-0-</t>
  </si>
  <si>
    <t>Yakushevska Alona</t>
  </si>
  <si>
    <t>Kyjev</t>
  </si>
  <si>
    <t>07:01.89</t>
  </si>
  <si>
    <t>02:52-04:10-0-0-0-0-0-0-0-0-</t>
  </si>
  <si>
    <t>Výkon</t>
  </si>
  <si>
    <t>Doměr</t>
  </si>
  <si>
    <t>ZA2</t>
  </si>
  <si>
    <t>Stulíková Pavla</t>
  </si>
  <si>
    <t>Dříteň</t>
  </si>
  <si>
    <t>58:55.31</t>
  </si>
  <si>
    <t>MB</t>
  </si>
  <si>
    <t>Meisl Jan</t>
  </si>
  <si>
    <t>59:05.79</t>
  </si>
  <si>
    <t>MC</t>
  </si>
  <si>
    <t>Dvořák Svatopluk</t>
  </si>
  <si>
    <t>Marathon CZ</t>
  </si>
  <si>
    <t>58:29.16</t>
  </si>
  <si>
    <t>Mikšl Rostislav</t>
  </si>
  <si>
    <t>58:54.24</t>
  </si>
  <si>
    <t>ZJ</t>
  </si>
  <si>
    <t>58:33.21</t>
  </si>
  <si>
    <t>Somogyi Dániel</t>
  </si>
  <si>
    <t>#tymdejvid</t>
  </si>
  <si>
    <t>33:21.20</t>
  </si>
  <si>
    <t>01:41-01:46-01:50-01:53-01:56-01:54-01:55-01:58-01:59-01:59-01:56-01:60-02:00-01:59-01:59-01:58-02:02-02:03-02:02-02:01-02:01-02:04-02:01-04:02-02:04-02:02-01:60-01:55-01:54</t>
  </si>
  <si>
    <t>01:44-01:50-01:51-01:54-01:56-01:54-01:59-01:58-01:58-01:59-01:56-01:59-02:02-02:03-02:05-02:07-02:06-02:05-02:07-02:08-02:08-02:11-02:11-02:14-02:12-02:10-02:10-02:08-02:01</t>
  </si>
  <si>
    <t>01:44-01:47-01:52-01:54-01:59-01:54-01:57-02:02-01:59-02:04-02:06-02:10-02:54-02:20-02:13-02:23-02:16-02:18-02:21-02:34-02:16-02:11-02:15-02:15-02:16-02:15-02:13</t>
  </si>
  <si>
    <t>01:55-01:57-01:59-02:01-02:06-02:09-02:13-02:13-02:15-02:13-02:15-02:18-02:20-02:24-02:24-02:24-02:25-02:26-02:25-02:25-02:24-02:26-02:23-02:20-02:17-02:16</t>
  </si>
  <si>
    <t>02:07-02:06-02:31-02:17-02:48-02:31-02:33-02:51-02:46-03:17-03:20-02:51-03:25-03:22-02:52-03:18-02:39-02:54-03:06-02:24-02:37</t>
  </si>
  <si>
    <t>01:52-01:57-02:00-01:58-02:01-02:01-02:03-02:07-02:06-02:06-02:08-02:15-02:11-02:10-02:14-02:12</t>
  </si>
  <si>
    <t>Hodinovka</t>
  </si>
  <si>
    <t>Hodinovka na Den otců a JBP mládeže - Zliv - 19.6.2022</t>
  </si>
  <si>
    <t>12 minut</t>
  </si>
  <si>
    <t>1.</t>
  </si>
  <si>
    <t>M5</t>
  </si>
  <si>
    <t>Zelman Oskar</t>
  </si>
  <si>
    <t>26.24</t>
  </si>
  <si>
    <t>2.</t>
  </si>
  <si>
    <t>Pučegl Jakub</t>
  </si>
  <si>
    <t>34.35</t>
  </si>
  <si>
    <t>3.</t>
  </si>
  <si>
    <t>Kokeš Jakub</t>
  </si>
  <si>
    <t>Delní Bukovsko</t>
  </si>
  <si>
    <t>01:34.63</t>
  </si>
  <si>
    <t>Chlapci 100 m</t>
  </si>
  <si>
    <t>Dívky 100 m</t>
  </si>
  <si>
    <t>Z5</t>
  </si>
  <si>
    <t>Zrostlíková Karolína</t>
  </si>
  <si>
    <t>23.66</t>
  </si>
  <si>
    <t>Procházková Laura</t>
  </si>
  <si>
    <t>25.86</t>
  </si>
  <si>
    <t>Davidová Júlie</t>
  </si>
  <si>
    <t>30.22</t>
  </si>
  <si>
    <t>4.</t>
  </si>
  <si>
    <t>Meisl Rafaela</t>
  </si>
  <si>
    <t>01:05.72</t>
  </si>
  <si>
    <t>5.</t>
  </si>
  <si>
    <t>Fedáková Zuzana</t>
  </si>
  <si>
    <t>01:12.99</t>
  </si>
  <si>
    <t>01:31-01:32-01:30-01:27-01:28-01:28-01:28-01:27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</si>
</sst>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0" fontId="2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workbookViewId="0">
      <selection activeCell="E2" sqref="E2"/>
    </sheetView>
  </sheetViews>
  <sheetFormatPr defaultRowHeight="15.75"/>
  <cols>
    <col min="1" max="1" width="6.28515625" style="1" customWidth="1"/>
    <col min="2" max="2" width="5" style="2" customWidth="1"/>
    <col min="3" max="3" width="7.5703125" style="1" customWidth="1"/>
    <col min="4" max="4" width="6" style="1" customWidth="1"/>
    <col min="5" max="5" width="19.85546875" style="4" customWidth="1"/>
    <col min="6" max="6" width="9.140625" style="1"/>
    <col min="7" max="7" width="20.5703125" style="5" customWidth="1"/>
    <col min="9" max="9" width="3.5703125" style="1" customWidth="1"/>
    <col min="10" max="10" width="6.7109375" style="1" customWidth="1"/>
    <col min="11" max="11" width="9.140625" style="3" customWidth="1"/>
  </cols>
  <sheetData>
    <row r="1" spans="1:11" ht="21">
      <c r="A1" s="8" t="s">
        <v>132</v>
      </c>
    </row>
    <row r="2" spans="1:11" ht="21">
      <c r="A2" s="8"/>
    </row>
    <row r="3" spans="1:11">
      <c r="A3" s="7" t="s">
        <v>145</v>
      </c>
    </row>
    <row r="4" spans="1:11">
      <c r="A4" s="1" t="s">
        <v>0</v>
      </c>
      <c r="B4" s="2" t="s">
        <v>1</v>
      </c>
      <c r="C4" s="1" t="s">
        <v>2</v>
      </c>
      <c r="D4" s="1" t="s">
        <v>3</v>
      </c>
      <c r="E4" s="4" t="s">
        <v>4</v>
      </c>
      <c r="F4" s="1" t="s">
        <v>5</v>
      </c>
      <c r="G4" s="5" t="s">
        <v>6</v>
      </c>
      <c r="H4" s="1" t="s">
        <v>7</v>
      </c>
    </row>
    <row r="5" spans="1:11">
      <c r="A5" s="1" t="s">
        <v>134</v>
      </c>
      <c r="B5" s="2" t="s">
        <v>134</v>
      </c>
      <c r="C5" s="1" t="s">
        <v>135</v>
      </c>
      <c r="D5" s="1">
        <v>179</v>
      </c>
      <c r="E5" s="4" t="s">
        <v>136</v>
      </c>
      <c r="F5" s="1">
        <v>2017</v>
      </c>
      <c r="G5" s="5" t="s">
        <v>83</v>
      </c>
      <c r="H5" s="1" t="s">
        <v>137</v>
      </c>
    </row>
    <row r="6" spans="1:11">
      <c r="A6" s="1" t="s">
        <v>138</v>
      </c>
      <c r="B6" s="2" t="s">
        <v>138</v>
      </c>
      <c r="C6" s="1" t="s">
        <v>135</v>
      </c>
      <c r="D6" s="1">
        <v>125</v>
      </c>
      <c r="E6" s="4" t="s">
        <v>139</v>
      </c>
      <c r="F6" s="1">
        <v>2017</v>
      </c>
      <c r="G6" s="5" t="s">
        <v>21</v>
      </c>
      <c r="H6" s="1" t="s">
        <v>140</v>
      </c>
    </row>
    <row r="7" spans="1:11">
      <c r="A7" s="1" t="s">
        <v>141</v>
      </c>
      <c r="B7" s="2" t="s">
        <v>141</v>
      </c>
      <c r="C7" s="1" t="s">
        <v>135</v>
      </c>
      <c r="D7" s="1">
        <v>122</v>
      </c>
      <c r="E7" s="4" t="s">
        <v>142</v>
      </c>
      <c r="F7" s="1">
        <v>2019</v>
      </c>
      <c r="G7" s="5" t="s">
        <v>143</v>
      </c>
      <c r="H7" s="1" t="s">
        <v>144</v>
      </c>
      <c r="K7" s="9"/>
    </row>
    <row r="8" spans="1:11">
      <c r="H8" s="1"/>
    </row>
    <row r="9" spans="1:11">
      <c r="A9" s="7" t="s">
        <v>146</v>
      </c>
      <c r="H9" s="1"/>
    </row>
    <row r="10" spans="1:11">
      <c r="A10" s="1" t="s">
        <v>0</v>
      </c>
      <c r="B10" s="2" t="s">
        <v>1</v>
      </c>
      <c r="C10" s="1" t="s">
        <v>2</v>
      </c>
      <c r="D10" s="1" t="s">
        <v>3</v>
      </c>
      <c r="E10" s="4" t="s">
        <v>4</v>
      </c>
      <c r="F10" s="1" t="s">
        <v>5</v>
      </c>
      <c r="G10" s="5" t="s">
        <v>6</v>
      </c>
      <c r="H10" s="1" t="s">
        <v>7</v>
      </c>
    </row>
    <row r="11" spans="1:11">
      <c r="A11" s="1" t="s">
        <v>134</v>
      </c>
      <c r="B11" s="2" t="s">
        <v>134</v>
      </c>
      <c r="C11" s="1" t="s">
        <v>147</v>
      </c>
      <c r="D11" s="1">
        <v>182</v>
      </c>
      <c r="E11" s="4" t="s">
        <v>148</v>
      </c>
      <c r="F11" s="1">
        <v>2018</v>
      </c>
      <c r="G11" s="5" t="s">
        <v>21</v>
      </c>
      <c r="H11" s="1" t="s">
        <v>149</v>
      </c>
    </row>
    <row r="12" spans="1:11">
      <c r="A12" s="1" t="s">
        <v>138</v>
      </c>
      <c r="B12" s="2" t="s">
        <v>138</v>
      </c>
      <c r="C12" s="1" t="s">
        <v>147</v>
      </c>
      <c r="D12" s="1">
        <v>170</v>
      </c>
      <c r="E12" s="4" t="s">
        <v>150</v>
      </c>
      <c r="F12" s="1">
        <v>2018</v>
      </c>
      <c r="G12" s="5" t="s">
        <v>21</v>
      </c>
      <c r="H12" s="1" t="s">
        <v>151</v>
      </c>
    </row>
    <row r="13" spans="1:11">
      <c r="A13" s="1" t="s">
        <v>141</v>
      </c>
      <c r="B13" s="2" t="s">
        <v>141</v>
      </c>
      <c r="C13" s="1" t="s">
        <v>147</v>
      </c>
      <c r="D13" s="1">
        <v>189</v>
      </c>
      <c r="E13" s="4" t="s">
        <v>152</v>
      </c>
      <c r="F13" s="1">
        <v>2018</v>
      </c>
      <c r="G13" s="5" t="s">
        <v>21</v>
      </c>
      <c r="H13" s="1" t="s">
        <v>153</v>
      </c>
    </row>
    <row r="14" spans="1:11">
      <c r="A14" s="1" t="s">
        <v>154</v>
      </c>
      <c r="B14" s="2" t="s">
        <v>154</v>
      </c>
      <c r="C14" s="1" t="s">
        <v>147</v>
      </c>
      <c r="D14" s="1">
        <v>161</v>
      </c>
      <c r="E14" s="4" t="s">
        <v>155</v>
      </c>
      <c r="F14" s="1">
        <v>2020</v>
      </c>
      <c r="G14" s="5" t="s">
        <v>21</v>
      </c>
      <c r="H14" s="1" t="s">
        <v>156</v>
      </c>
      <c r="K14" s="9"/>
    </row>
    <row r="15" spans="1:11">
      <c r="A15" s="1" t="s">
        <v>157</v>
      </c>
      <c r="B15" s="2" t="s">
        <v>157</v>
      </c>
      <c r="C15" s="1" t="s">
        <v>147</v>
      </c>
      <c r="D15" s="1">
        <v>120</v>
      </c>
      <c r="E15" s="4" t="s">
        <v>158</v>
      </c>
      <c r="F15" s="1">
        <v>2017</v>
      </c>
      <c r="H15" s="1" t="s">
        <v>159</v>
      </c>
      <c r="K15" s="9"/>
    </row>
    <row r="17" spans="1:12" ht="18.75">
      <c r="A17" s="6" t="s">
        <v>133</v>
      </c>
    </row>
    <row r="18" spans="1:12">
      <c r="A18" s="1" t="s">
        <v>0</v>
      </c>
      <c r="B18" s="2" t="s">
        <v>1</v>
      </c>
      <c r="C18" s="1" t="s">
        <v>2</v>
      </c>
      <c r="D18" s="1" t="s">
        <v>3</v>
      </c>
      <c r="E18" s="4" t="s">
        <v>4</v>
      </c>
      <c r="F18" s="1" t="s">
        <v>5</v>
      </c>
      <c r="G18" s="5" t="s">
        <v>6</v>
      </c>
      <c r="H18" t="s">
        <v>7</v>
      </c>
      <c r="I18" s="1" t="s">
        <v>8</v>
      </c>
      <c r="J18" s="1" t="s">
        <v>106</v>
      </c>
      <c r="K18" s="3" t="s">
        <v>105</v>
      </c>
      <c r="L18" t="s">
        <v>9</v>
      </c>
    </row>
    <row r="19" spans="1:12">
      <c r="A19" s="1">
        <v>1</v>
      </c>
      <c r="B19" s="2">
        <v>1</v>
      </c>
      <c r="C19" s="1" t="s">
        <v>10</v>
      </c>
      <c r="D19" s="1">
        <v>155</v>
      </c>
      <c r="E19" s="4" t="s">
        <v>11</v>
      </c>
      <c r="F19" s="1">
        <v>2006</v>
      </c>
      <c r="G19" s="5" t="s">
        <v>12</v>
      </c>
      <c r="H19" t="s">
        <v>13</v>
      </c>
      <c r="I19" s="1">
        <v>8</v>
      </c>
      <c r="J19" s="1">
        <v>51</v>
      </c>
      <c r="K19" s="3">
        <f t="shared" ref="K19:K44" si="0" xml:space="preserve"> 400*I19+J19</f>
        <v>3251</v>
      </c>
      <c r="L19" t="s">
        <v>160</v>
      </c>
    </row>
    <row r="20" spans="1:12">
      <c r="A20" s="1">
        <v>2</v>
      </c>
      <c r="B20" s="2">
        <v>1</v>
      </c>
      <c r="C20" s="1" t="s">
        <v>14</v>
      </c>
      <c r="D20" s="1">
        <v>175</v>
      </c>
      <c r="E20" s="4" t="s">
        <v>28</v>
      </c>
      <c r="F20" s="1">
        <v>2012</v>
      </c>
      <c r="G20" s="5" t="s">
        <v>29</v>
      </c>
      <c r="H20" t="s">
        <v>30</v>
      </c>
      <c r="I20" s="1">
        <v>6</v>
      </c>
      <c r="J20" s="1">
        <v>256</v>
      </c>
      <c r="K20" s="3">
        <f t="shared" si="0"/>
        <v>2656</v>
      </c>
      <c r="L20" t="s">
        <v>31</v>
      </c>
    </row>
    <row r="21" spans="1:12">
      <c r="A21" s="1">
        <v>3</v>
      </c>
      <c r="B21" s="2">
        <v>1</v>
      </c>
      <c r="C21" s="1" t="s">
        <v>38</v>
      </c>
      <c r="D21" s="1">
        <v>166</v>
      </c>
      <c r="E21" s="4" t="s">
        <v>39</v>
      </c>
      <c r="F21" s="1">
        <v>2014</v>
      </c>
      <c r="G21" s="5" t="s">
        <v>21</v>
      </c>
      <c r="H21" t="s">
        <v>40</v>
      </c>
      <c r="I21" s="1">
        <v>6</v>
      </c>
      <c r="J21" s="1">
        <v>240</v>
      </c>
      <c r="K21" s="3">
        <f t="shared" si="0"/>
        <v>2640</v>
      </c>
      <c r="L21" t="s">
        <v>41</v>
      </c>
    </row>
    <row r="22" spans="1:12">
      <c r="A22" s="1">
        <v>4</v>
      </c>
      <c r="B22" s="2">
        <v>2</v>
      </c>
      <c r="C22" s="1" t="s">
        <v>10</v>
      </c>
      <c r="D22" s="1">
        <v>7</v>
      </c>
      <c r="E22" s="4" t="s">
        <v>35</v>
      </c>
      <c r="F22" s="1">
        <v>2007</v>
      </c>
      <c r="G22" s="5" t="s">
        <v>21</v>
      </c>
      <c r="H22" t="s">
        <v>36</v>
      </c>
      <c r="I22" s="1">
        <v>6</v>
      </c>
      <c r="J22" s="1">
        <v>235</v>
      </c>
      <c r="K22" s="3">
        <f t="shared" si="0"/>
        <v>2635</v>
      </c>
      <c r="L22" t="s">
        <v>37</v>
      </c>
    </row>
    <row r="23" spans="1:12">
      <c r="A23" s="1">
        <v>5</v>
      </c>
      <c r="B23" s="2">
        <v>2</v>
      </c>
      <c r="C23" s="1" t="s">
        <v>14</v>
      </c>
      <c r="D23" s="1">
        <v>176</v>
      </c>
      <c r="E23" s="4" t="s">
        <v>32</v>
      </c>
      <c r="F23" s="1">
        <v>2012</v>
      </c>
      <c r="G23" s="5" t="s">
        <v>29</v>
      </c>
      <c r="H23" t="s">
        <v>33</v>
      </c>
      <c r="I23" s="1">
        <v>6</v>
      </c>
      <c r="J23" s="1">
        <v>87</v>
      </c>
      <c r="K23" s="3">
        <f t="shared" si="0"/>
        <v>2487</v>
      </c>
      <c r="L23" t="s">
        <v>34</v>
      </c>
    </row>
    <row r="24" spans="1:12">
      <c r="A24" s="1">
        <v>6</v>
      </c>
      <c r="B24" s="2">
        <v>1</v>
      </c>
      <c r="C24" s="1" t="s">
        <v>42</v>
      </c>
      <c r="D24" s="1">
        <v>124</v>
      </c>
      <c r="E24" s="4" t="s">
        <v>43</v>
      </c>
      <c r="F24" s="1">
        <v>2009</v>
      </c>
      <c r="G24" s="5" t="s">
        <v>21</v>
      </c>
      <c r="H24" t="s">
        <v>44</v>
      </c>
      <c r="I24" s="1">
        <v>6</v>
      </c>
      <c r="J24" s="1">
        <v>54</v>
      </c>
      <c r="K24" s="3">
        <f t="shared" si="0"/>
        <v>2454</v>
      </c>
      <c r="L24" t="s">
        <v>45</v>
      </c>
    </row>
    <row r="25" spans="1:12">
      <c r="A25" s="1">
        <v>7</v>
      </c>
      <c r="B25" s="2">
        <v>3</v>
      </c>
      <c r="C25" s="1" t="s">
        <v>14</v>
      </c>
      <c r="D25" s="1">
        <v>193</v>
      </c>
      <c r="E25" s="4" t="s">
        <v>15</v>
      </c>
      <c r="F25" s="1">
        <v>2012</v>
      </c>
      <c r="G25" s="5" t="s">
        <v>16</v>
      </c>
      <c r="H25" t="s">
        <v>17</v>
      </c>
      <c r="I25" s="1">
        <v>6</v>
      </c>
      <c r="J25" s="1">
        <v>14</v>
      </c>
      <c r="K25" s="3">
        <f t="shared" si="0"/>
        <v>2414</v>
      </c>
      <c r="L25" t="s">
        <v>18</v>
      </c>
    </row>
    <row r="26" spans="1:12">
      <c r="A26" s="1">
        <v>8</v>
      </c>
      <c r="B26" s="2">
        <v>2</v>
      </c>
      <c r="C26" s="1" t="s">
        <v>42</v>
      </c>
      <c r="D26" s="1">
        <v>156</v>
      </c>
      <c r="E26" s="4" t="s">
        <v>50</v>
      </c>
      <c r="F26" s="1">
        <v>2010</v>
      </c>
      <c r="G26" s="5" t="s">
        <v>21</v>
      </c>
      <c r="H26" t="s">
        <v>51</v>
      </c>
      <c r="I26" s="1">
        <v>5</v>
      </c>
      <c r="J26" s="1">
        <v>292</v>
      </c>
      <c r="K26" s="3">
        <f t="shared" si="0"/>
        <v>2292</v>
      </c>
      <c r="L26" t="s">
        <v>52</v>
      </c>
    </row>
    <row r="27" spans="1:12">
      <c r="A27" s="1">
        <v>9</v>
      </c>
      <c r="B27" s="2">
        <v>1</v>
      </c>
      <c r="C27" s="1" t="s">
        <v>46</v>
      </c>
      <c r="D27" s="1">
        <v>167</v>
      </c>
      <c r="E27" s="4" t="s">
        <v>47</v>
      </c>
      <c r="F27" s="1">
        <v>2014</v>
      </c>
      <c r="G27" s="5" t="s">
        <v>21</v>
      </c>
      <c r="H27" t="s">
        <v>48</v>
      </c>
      <c r="I27" s="1">
        <v>5</v>
      </c>
      <c r="J27" s="1">
        <v>280</v>
      </c>
      <c r="K27" s="3">
        <f t="shared" si="0"/>
        <v>2280</v>
      </c>
      <c r="L27" t="s">
        <v>49</v>
      </c>
    </row>
    <row r="28" spans="1:12">
      <c r="A28" s="1">
        <v>10</v>
      </c>
      <c r="B28" s="2">
        <v>2</v>
      </c>
      <c r="C28" s="1" t="s">
        <v>38</v>
      </c>
      <c r="D28" s="1">
        <v>152</v>
      </c>
      <c r="E28" s="4" t="s">
        <v>59</v>
      </c>
      <c r="F28" s="1">
        <v>2014</v>
      </c>
      <c r="G28" s="5" t="s">
        <v>21</v>
      </c>
      <c r="H28" t="s">
        <v>60</v>
      </c>
      <c r="I28" s="1">
        <v>5</v>
      </c>
      <c r="J28" s="1">
        <v>227</v>
      </c>
      <c r="K28" s="3">
        <f t="shared" si="0"/>
        <v>2227</v>
      </c>
      <c r="L28" t="s">
        <v>61</v>
      </c>
    </row>
    <row r="29" spans="1:12">
      <c r="A29" s="1">
        <v>11</v>
      </c>
      <c r="B29" s="2">
        <v>1</v>
      </c>
      <c r="C29" s="1" t="s">
        <v>19</v>
      </c>
      <c r="D29" s="1">
        <v>199</v>
      </c>
      <c r="E29" s="4" t="s">
        <v>62</v>
      </c>
      <c r="F29" s="1">
        <v>2015</v>
      </c>
      <c r="G29" s="5" t="s">
        <v>21</v>
      </c>
      <c r="H29" t="s">
        <v>63</v>
      </c>
      <c r="I29" s="1">
        <v>5</v>
      </c>
      <c r="J29" s="1">
        <v>225</v>
      </c>
      <c r="K29" s="3">
        <f t="shared" si="0"/>
        <v>2225</v>
      </c>
      <c r="L29" t="s">
        <v>64</v>
      </c>
    </row>
    <row r="30" spans="1:12">
      <c r="A30" s="1">
        <v>12</v>
      </c>
      <c r="B30" s="2">
        <v>2</v>
      </c>
      <c r="C30" s="1" t="s">
        <v>46</v>
      </c>
      <c r="D30" s="1">
        <v>171</v>
      </c>
      <c r="E30" s="4" t="s">
        <v>53</v>
      </c>
      <c r="F30" s="1">
        <v>2013</v>
      </c>
      <c r="G30" s="5" t="s">
        <v>21</v>
      </c>
      <c r="H30" t="s">
        <v>54</v>
      </c>
      <c r="I30" s="1">
        <v>5</v>
      </c>
      <c r="J30" s="1">
        <v>221</v>
      </c>
      <c r="K30" s="3">
        <f t="shared" si="0"/>
        <v>2221</v>
      </c>
      <c r="L30" t="s">
        <v>55</v>
      </c>
    </row>
    <row r="31" spans="1:12">
      <c r="A31" s="1">
        <v>13</v>
      </c>
      <c r="B31" s="2">
        <v>3</v>
      </c>
      <c r="C31" s="1" t="s">
        <v>42</v>
      </c>
      <c r="D31" s="1">
        <v>197</v>
      </c>
      <c r="E31" s="4" t="s">
        <v>56</v>
      </c>
      <c r="F31" s="1">
        <v>2010</v>
      </c>
      <c r="G31" s="5" t="s">
        <v>16</v>
      </c>
      <c r="H31" t="s">
        <v>57</v>
      </c>
      <c r="I31" s="1">
        <v>5</v>
      </c>
      <c r="J31" s="1">
        <v>219</v>
      </c>
      <c r="K31" s="3">
        <f t="shared" si="0"/>
        <v>2219</v>
      </c>
      <c r="L31" t="s">
        <v>58</v>
      </c>
    </row>
    <row r="32" spans="1:12">
      <c r="A32" s="1">
        <v>14</v>
      </c>
      <c r="B32" s="2">
        <v>4</v>
      </c>
      <c r="C32" s="1" t="s">
        <v>42</v>
      </c>
      <c r="D32" s="1">
        <v>151</v>
      </c>
      <c r="E32" s="4" t="s">
        <v>65</v>
      </c>
      <c r="F32" s="1">
        <v>2010</v>
      </c>
      <c r="G32" s="5" t="s">
        <v>21</v>
      </c>
      <c r="H32" t="s">
        <v>66</v>
      </c>
      <c r="I32" s="1">
        <v>5</v>
      </c>
      <c r="J32" s="1">
        <v>151</v>
      </c>
      <c r="K32" s="3">
        <f t="shared" si="0"/>
        <v>2151</v>
      </c>
      <c r="L32" t="s">
        <v>67</v>
      </c>
    </row>
    <row r="33" spans="1:12">
      <c r="A33" s="1">
        <v>15</v>
      </c>
      <c r="B33" s="2">
        <v>2</v>
      </c>
      <c r="C33" s="1" t="s">
        <v>19</v>
      </c>
      <c r="D33" s="1">
        <v>168</v>
      </c>
      <c r="E33" s="4" t="s">
        <v>72</v>
      </c>
      <c r="F33" s="1">
        <v>2016</v>
      </c>
      <c r="G33" s="5" t="s">
        <v>21</v>
      </c>
      <c r="H33" t="s">
        <v>73</v>
      </c>
      <c r="I33" s="1">
        <v>5</v>
      </c>
      <c r="J33" s="1">
        <v>95</v>
      </c>
      <c r="K33" s="3">
        <f t="shared" si="0"/>
        <v>2095</v>
      </c>
      <c r="L33" t="s">
        <v>74</v>
      </c>
    </row>
    <row r="34" spans="1:12">
      <c r="A34" s="1">
        <v>16</v>
      </c>
      <c r="B34" s="2">
        <v>4</v>
      </c>
      <c r="C34" s="1" t="s">
        <v>14</v>
      </c>
      <c r="D34" s="1">
        <v>178</v>
      </c>
      <c r="E34" s="4" t="s">
        <v>68</v>
      </c>
      <c r="F34" s="1">
        <v>2011</v>
      </c>
      <c r="G34" s="5" t="s">
        <v>69</v>
      </c>
      <c r="H34" t="s">
        <v>70</v>
      </c>
      <c r="I34" s="1">
        <v>5</v>
      </c>
      <c r="J34" s="1">
        <v>94</v>
      </c>
      <c r="K34" s="3">
        <f t="shared" si="0"/>
        <v>2094</v>
      </c>
      <c r="L34" t="s">
        <v>71</v>
      </c>
    </row>
    <row r="35" spans="1:12">
      <c r="A35" s="1">
        <v>17</v>
      </c>
      <c r="B35" s="2">
        <v>3</v>
      </c>
      <c r="C35" s="1" t="s">
        <v>46</v>
      </c>
      <c r="D35" s="1">
        <v>174</v>
      </c>
      <c r="E35" s="4" t="s">
        <v>75</v>
      </c>
      <c r="F35" s="1">
        <v>2013</v>
      </c>
      <c r="G35" s="5" t="s">
        <v>76</v>
      </c>
      <c r="H35" t="s">
        <v>77</v>
      </c>
      <c r="I35" s="1">
        <v>5</v>
      </c>
      <c r="J35" s="1">
        <v>23</v>
      </c>
      <c r="K35" s="3">
        <f t="shared" si="0"/>
        <v>2023</v>
      </c>
      <c r="L35" t="s">
        <v>78</v>
      </c>
    </row>
    <row r="36" spans="1:12">
      <c r="A36" s="1">
        <v>18</v>
      </c>
      <c r="B36" s="2">
        <v>3</v>
      </c>
      <c r="C36" s="1" t="s">
        <v>38</v>
      </c>
      <c r="D36" s="1">
        <v>180</v>
      </c>
      <c r="E36" s="4" t="s">
        <v>82</v>
      </c>
      <c r="F36" s="1">
        <v>2014</v>
      </c>
      <c r="G36" s="5" t="s">
        <v>83</v>
      </c>
      <c r="H36" t="s">
        <v>84</v>
      </c>
      <c r="I36" s="1">
        <v>4</v>
      </c>
      <c r="J36" s="1">
        <v>395</v>
      </c>
      <c r="K36" s="3">
        <f t="shared" si="0"/>
        <v>1995</v>
      </c>
      <c r="L36" t="s">
        <v>85</v>
      </c>
    </row>
    <row r="37" spans="1:12">
      <c r="A37" s="1">
        <v>19</v>
      </c>
      <c r="B37" s="2">
        <v>4</v>
      </c>
      <c r="C37" s="1" t="s">
        <v>38</v>
      </c>
      <c r="D37" s="1">
        <v>177</v>
      </c>
      <c r="E37" s="4" t="s">
        <v>79</v>
      </c>
      <c r="F37" s="1">
        <v>2014</v>
      </c>
      <c r="G37" s="5" t="s">
        <v>21</v>
      </c>
      <c r="H37" t="s">
        <v>80</v>
      </c>
      <c r="I37" s="1">
        <v>4</v>
      </c>
      <c r="J37" s="1">
        <v>351</v>
      </c>
      <c r="K37" s="3">
        <f t="shared" si="0"/>
        <v>1951</v>
      </c>
      <c r="L37" t="s">
        <v>81</v>
      </c>
    </row>
    <row r="38" spans="1:12">
      <c r="A38" s="1">
        <v>20</v>
      </c>
      <c r="B38" s="2">
        <v>3</v>
      </c>
      <c r="C38" s="1" t="s">
        <v>19</v>
      </c>
      <c r="D38" s="1">
        <v>169</v>
      </c>
      <c r="E38" s="4" t="s">
        <v>86</v>
      </c>
      <c r="F38" s="1">
        <v>2016</v>
      </c>
      <c r="G38" s="5" t="s">
        <v>21</v>
      </c>
      <c r="H38" t="s">
        <v>87</v>
      </c>
      <c r="I38" s="1">
        <v>4</v>
      </c>
      <c r="J38" s="1">
        <v>307</v>
      </c>
      <c r="K38" s="3">
        <f t="shared" si="0"/>
        <v>1907</v>
      </c>
      <c r="L38" t="s">
        <v>88</v>
      </c>
    </row>
    <row r="39" spans="1:12">
      <c r="A39" s="1">
        <v>21</v>
      </c>
      <c r="B39" s="2">
        <v>4</v>
      </c>
      <c r="C39" s="1" t="s">
        <v>19</v>
      </c>
      <c r="D39" s="1">
        <v>157</v>
      </c>
      <c r="E39" s="4" t="s">
        <v>20</v>
      </c>
      <c r="F39" s="1">
        <v>2016</v>
      </c>
      <c r="G39" s="5" t="s">
        <v>21</v>
      </c>
      <c r="H39" t="s">
        <v>22</v>
      </c>
      <c r="I39" s="1">
        <v>4</v>
      </c>
      <c r="J39" s="1">
        <v>20</v>
      </c>
      <c r="K39" s="3">
        <f t="shared" si="0"/>
        <v>1620</v>
      </c>
      <c r="L39" t="s">
        <v>23</v>
      </c>
    </row>
    <row r="40" spans="1:12">
      <c r="A40" s="1">
        <v>22</v>
      </c>
      <c r="B40" s="2">
        <v>1</v>
      </c>
      <c r="C40" s="1" t="s">
        <v>24</v>
      </c>
      <c r="D40" s="1">
        <v>188</v>
      </c>
      <c r="E40" s="4" t="s">
        <v>25</v>
      </c>
      <c r="F40" s="1">
        <v>2016</v>
      </c>
      <c r="G40" s="5" t="s">
        <v>21</v>
      </c>
      <c r="H40" t="s">
        <v>26</v>
      </c>
      <c r="I40" s="1">
        <v>4</v>
      </c>
      <c r="J40" s="1">
        <v>16</v>
      </c>
      <c r="K40" s="3">
        <f t="shared" si="0"/>
        <v>1616</v>
      </c>
      <c r="L40" t="s">
        <v>27</v>
      </c>
    </row>
    <row r="41" spans="1:12">
      <c r="A41" s="1">
        <v>23</v>
      </c>
      <c r="B41" s="2">
        <v>1</v>
      </c>
      <c r="C41" s="1" t="s">
        <v>89</v>
      </c>
      <c r="D41" s="1">
        <v>181</v>
      </c>
      <c r="E41" s="4" t="s">
        <v>90</v>
      </c>
      <c r="F41" s="1">
        <v>2010</v>
      </c>
      <c r="G41" s="5" t="s">
        <v>83</v>
      </c>
      <c r="H41" t="s">
        <v>91</v>
      </c>
      <c r="I41" s="1">
        <v>3</v>
      </c>
      <c r="J41" s="1">
        <v>365</v>
      </c>
      <c r="K41" s="3">
        <f t="shared" si="0"/>
        <v>1565</v>
      </c>
      <c r="L41" t="s">
        <v>92</v>
      </c>
    </row>
    <row r="42" spans="1:12">
      <c r="A42" s="1">
        <v>24</v>
      </c>
      <c r="B42" s="2">
        <v>4</v>
      </c>
      <c r="C42" s="1" t="s">
        <v>46</v>
      </c>
      <c r="D42" s="1">
        <v>119</v>
      </c>
      <c r="E42" s="4" t="s">
        <v>93</v>
      </c>
      <c r="F42" s="1">
        <v>2013</v>
      </c>
      <c r="G42" s="5" t="s">
        <v>94</v>
      </c>
      <c r="H42" t="s">
        <v>95</v>
      </c>
      <c r="I42" s="1">
        <v>3</v>
      </c>
      <c r="J42" s="1">
        <v>308</v>
      </c>
      <c r="K42" s="3">
        <f t="shared" si="0"/>
        <v>1508</v>
      </c>
      <c r="L42" t="s">
        <v>96</v>
      </c>
    </row>
    <row r="43" spans="1:12">
      <c r="A43" s="1">
        <v>25</v>
      </c>
      <c r="B43" s="2">
        <v>5</v>
      </c>
      <c r="C43" s="1" t="s">
        <v>19</v>
      </c>
      <c r="D43" s="1">
        <v>162</v>
      </c>
      <c r="E43" s="4" t="s">
        <v>97</v>
      </c>
      <c r="F43" s="1">
        <v>2015</v>
      </c>
      <c r="G43" s="5" t="s">
        <v>98</v>
      </c>
      <c r="H43" t="s">
        <v>99</v>
      </c>
      <c r="I43" s="1">
        <v>3</v>
      </c>
      <c r="J43" s="1">
        <v>176</v>
      </c>
      <c r="K43" s="3">
        <f t="shared" si="0"/>
        <v>1376</v>
      </c>
      <c r="L43" t="s">
        <v>100</v>
      </c>
    </row>
    <row r="44" spans="1:12">
      <c r="A44" s="1">
        <v>26</v>
      </c>
      <c r="B44" s="2">
        <v>5</v>
      </c>
      <c r="C44" s="1" t="s">
        <v>42</v>
      </c>
      <c r="D44" s="1">
        <v>190</v>
      </c>
      <c r="E44" s="4" t="s">
        <v>101</v>
      </c>
      <c r="F44" s="1">
        <v>2010</v>
      </c>
      <c r="G44" s="5" t="s">
        <v>102</v>
      </c>
      <c r="H44" t="s">
        <v>103</v>
      </c>
      <c r="I44" s="1">
        <v>2</v>
      </c>
      <c r="J44" s="1">
        <v>380</v>
      </c>
      <c r="K44" s="3">
        <f t="shared" si="0"/>
        <v>1180</v>
      </c>
      <c r="L44" t="s">
        <v>104</v>
      </c>
    </row>
    <row r="46" spans="1:12" ht="18.75">
      <c r="A46" s="6" t="s">
        <v>131</v>
      </c>
    </row>
    <row r="47" spans="1:12">
      <c r="A47" s="1" t="s">
        <v>0</v>
      </c>
      <c r="B47" s="1" t="s">
        <v>1</v>
      </c>
      <c r="C47" s="1" t="s">
        <v>2</v>
      </c>
      <c r="D47" s="1" t="s">
        <v>3</v>
      </c>
      <c r="E47" s="4" t="s">
        <v>4</v>
      </c>
      <c r="F47" s="1" t="s">
        <v>5</v>
      </c>
      <c r="G47" s="5" t="s">
        <v>6</v>
      </c>
      <c r="H47" t="s">
        <v>7</v>
      </c>
      <c r="I47" s="2" t="s">
        <v>8</v>
      </c>
      <c r="J47" s="1" t="s">
        <v>106</v>
      </c>
      <c r="K47" s="3" t="s">
        <v>105</v>
      </c>
      <c r="L47" t="s">
        <v>9</v>
      </c>
    </row>
    <row r="48" spans="1:12">
      <c r="A48" s="1">
        <v>1</v>
      </c>
      <c r="B48" s="1">
        <v>1</v>
      </c>
      <c r="C48" s="1" t="s">
        <v>107</v>
      </c>
      <c r="D48" s="1">
        <v>127</v>
      </c>
      <c r="E48" s="4" t="s">
        <v>108</v>
      </c>
      <c r="F48" s="1">
        <v>1983</v>
      </c>
      <c r="G48" s="5" t="s">
        <v>109</v>
      </c>
      <c r="H48" t="s">
        <v>110</v>
      </c>
      <c r="I48" s="2">
        <v>30</v>
      </c>
      <c r="J48" s="1">
        <v>260</v>
      </c>
      <c r="K48" s="3">
        <f t="shared" ref="K48:K53" si="1">I48*400+J48</f>
        <v>12260</v>
      </c>
      <c r="L48" t="s">
        <v>125</v>
      </c>
    </row>
    <row r="49" spans="1:12">
      <c r="A49" s="1">
        <v>2</v>
      </c>
      <c r="B49" s="1">
        <v>1</v>
      </c>
      <c r="C49" s="1" t="s">
        <v>111</v>
      </c>
      <c r="D49" s="1">
        <v>160</v>
      </c>
      <c r="E49" s="4" t="s">
        <v>112</v>
      </c>
      <c r="F49" s="1">
        <v>1974</v>
      </c>
      <c r="G49" s="5" t="s">
        <v>21</v>
      </c>
      <c r="H49" t="s">
        <v>113</v>
      </c>
      <c r="I49" s="2">
        <v>29</v>
      </c>
      <c r="J49" s="1">
        <v>206</v>
      </c>
      <c r="K49" s="3">
        <f t="shared" si="1"/>
        <v>11806</v>
      </c>
      <c r="L49" t="s">
        <v>126</v>
      </c>
    </row>
    <row r="50" spans="1:12">
      <c r="A50" s="1">
        <v>3</v>
      </c>
      <c r="B50" s="1">
        <v>1</v>
      </c>
      <c r="C50" s="1" t="s">
        <v>114</v>
      </c>
      <c r="D50" s="1">
        <v>129</v>
      </c>
      <c r="E50" s="4" t="s">
        <v>115</v>
      </c>
      <c r="F50" s="1">
        <v>1970</v>
      </c>
      <c r="G50" s="5" t="s">
        <v>116</v>
      </c>
      <c r="H50" t="s">
        <v>117</v>
      </c>
      <c r="I50" s="2">
        <v>27</v>
      </c>
      <c r="J50" s="1">
        <v>275</v>
      </c>
      <c r="K50" s="3">
        <f t="shared" si="1"/>
        <v>11075</v>
      </c>
      <c r="L50" t="s">
        <v>127</v>
      </c>
    </row>
    <row r="51" spans="1:12">
      <c r="A51" s="1">
        <v>4</v>
      </c>
      <c r="B51" s="1">
        <v>2</v>
      </c>
      <c r="C51" s="1" t="s">
        <v>114</v>
      </c>
      <c r="D51" s="1">
        <v>131</v>
      </c>
      <c r="E51" s="4" t="s">
        <v>118</v>
      </c>
      <c r="F51" s="1">
        <v>1972</v>
      </c>
      <c r="G51" s="5" t="s">
        <v>12</v>
      </c>
      <c r="H51" t="s">
        <v>119</v>
      </c>
      <c r="I51" s="2">
        <v>26</v>
      </c>
      <c r="J51" s="1">
        <v>250</v>
      </c>
      <c r="K51" s="3">
        <f t="shared" si="1"/>
        <v>10650</v>
      </c>
      <c r="L51" t="s">
        <v>128</v>
      </c>
    </row>
    <row r="52" spans="1:12">
      <c r="A52" s="1">
        <v>5</v>
      </c>
      <c r="B52" s="1">
        <v>1</v>
      </c>
      <c r="C52" s="1" t="s">
        <v>120</v>
      </c>
      <c r="D52" s="1">
        <v>126</v>
      </c>
      <c r="E52" s="4" t="s">
        <v>43</v>
      </c>
      <c r="F52" s="1">
        <v>2009</v>
      </c>
      <c r="G52" s="5" t="s">
        <v>21</v>
      </c>
      <c r="H52" t="s">
        <v>121</v>
      </c>
      <c r="I52" s="2">
        <v>21</v>
      </c>
      <c r="J52" s="1">
        <v>304</v>
      </c>
      <c r="K52" s="3">
        <f t="shared" si="1"/>
        <v>8704</v>
      </c>
      <c r="L52" t="s">
        <v>129</v>
      </c>
    </row>
    <row r="53" spans="1:12">
      <c r="A53" s="1">
        <v>6</v>
      </c>
      <c r="B53" s="1">
        <v>2</v>
      </c>
      <c r="C53" s="1" t="s">
        <v>111</v>
      </c>
      <c r="D53" s="1">
        <v>128</v>
      </c>
      <c r="E53" s="4" t="s">
        <v>122</v>
      </c>
      <c r="F53" s="1">
        <v>1979</v>
      </c>
      <c r="G53" s="5" t="s">
        <v>123</v>
      </c>
      <c r="H53" t="s">
        <v>124</v>
      </c>
      <c r="I53" s="2">
        <v>16</v>
      </c>
      <c r="J53" s="1">
        <v>0</v>
      </c>
      <c r="K53" s="3">
        <f t="shared" si="1"/>
        <v>6400</v>
      </c>
      <c r="L53" t="s">
        <v>130</v>
      </c>
    </row>
  </sheetData>
  <sortState ref="A2:L27">
    <sortCondition descending="1" ref="K2:K27"/>
  </sortState>
  <pageMargins left="0.23622047244094491" right="0.23622047244094491" top="0.23622047244094491" bottom="0.23622047244094491" header="0.31496062992125984" footer="0.31496062992125984"/>
  <pageSetup paperSize="8" scale="87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"/>
  <sheetViews>
    <sheetView workbookViewId="0">
      <selection sqref="A1:W7"/>
    </sheetView>
  </sheetViews>
  <sheetFormatPr defaultRowHeight="15.75"/>
  <cols>
    <col min="1" max="1" width="5.28515625" style="1" customWidth="1"/>
    <col min="2" max="2" width="5.7109375" style="1" customWidth="1"/>
    <col min="3" max="3" width="7.85546875" style="1" customWidth="1"/>
    <col min="4" max="4" width="6.7109375" style="1" customWidth="1"/>
    <col min="5" max="5" width="20.28515625" style="4" customWidth="1"/>
    <col min="6" max="6" width="7.140625" style="1" customWidth="1"/>
    <col min="7" max="7" width="14.140625" style="5" customWidth="1"/>
    <col min="9" max="9" width="9.140625" style="2"/>
    <col min="10" max="10" width="9.140625" style="1"/>
    <col min="11" max="11" width="9.140625" style="3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1" t="s">
        <v>5</v>
      </c>
      <c r="G1" s="5" t="s">
        <v>6</v>
      </c>
      <c r="H1" t="s">
        <v>7</v>
      </c>
      <c r="I1" s="2" t="s">
        <v>8</v>
      </c>
      <c r="J1" s="1" t="s">
        <v>106</v>
      </c>
      <c r="K1" s="3" t="s">
        <v>105</v>
      </c>
      <c r="L1" t="s">
        <v>9</v>
      </c>
    </row>
    <row r="2" spans="1:12">
      <c r="A2" s="1">
        <v>1</v>
      </c>
      <c r="B2" s="1">
        <v>1</v>
      </c>
      <c r="C2" s="1" t="s">
        <v>107</v>
      </c>
      <c r="D2" s="1">
        <v>127</v>
      </c>
      <c r="E2" s="4" t="s">
        <v>108</v>
      </c>
      <c r="F2" s="1">
        <v>1983</v>
      </c>
      <c r="G2" s="5" t="s">
        <v>109</v>
      </c>
      <c r="H2" t="s">
        <v>110</v>
      </c>
      <c r="I2" s="2">
        <v>30</v>
      </c>
      <c r="J2" s="1">
        <v>260</v>
      </c>
      <c r="K2" s="3">
        <f t="shared" ref="K2:K7" si="0">I2*400+J2</f>
        <v>12260</v>
      </c>
      <c r="L2" t="s">
        <v>125</v>
      </c>
    </row>
    <row r="3" spans="1:12">
      <c r="A3" s="1">
        <v>2</v>
      </c>
      <c r="B3" s="1">
        <v>1</v>
      </c>
      <c r="C3" s="1" t="s">
        <v>111</v>
      </c>
      <c r="D3" s="1">
        <v>160</v>
      </c>
      <c r="E3" s="4" t="s">
        <v>112</v>
      </c>
      <c r="F3" s="1">
        <v>1974</v>
      </c>
      <c r="G3" s="5" t="s">
        <v>21</v>
      </c>
      <c r="H3" t="s">
        <v>113</v>
      </c>
      <c r="I3" s="2">
        <v>29</v>
      </c>
      <c r="J3" s="1">
        <v>206</v>
      </c>
      <c r="K3" s="3">
        <f t="shared" si="0"/>
        <v>11806</v>
      </c>
      <c r="L3" t="s">
        <v>126</v>
      </c>
    </row>
    <row r="4" spans="1:12">
      <c r="A4" s="1">
        <v>3</v>
      </c>
      <c r="B4" s="1">
        <v>1</v>
      </c>
      <c r="C4" s="1" t="s">
        <v>114</v>
      </c>
      <c r="D4" s="1">
        <v>129</v>
      </c>
      <c r="E4" s="4" t="s">
        <v>115</v>
      </c>
      <c r="F4" s="1">
        <v>1970</v>
      </c>
      <c r="G4" s="5" t="s">
        <v>116</v>
      </c>
      <c r="H4" t="s">
        <v>117</v>
      </c>
      <c r="I4" s="2">
        <v>27</v>
      </c>
      <c r="J4" s="1">
        <v>275</v>
      </c>
      <c r="K4" s="3">
        <f t="shared" si="0"/>
        <v>11075</v>
      </c>
      <c r="L4" t="s">
        <v>127</v>
      </c>
    </row>
    <row r="5" spans="1:12">
      <c r="A5" s="1">
        <v>4</v>
      </c>
      <c r="B5" s="1">
        <v>2</v>
      </c>
      <c r="C5" s="1" t="s">
        <v>114</v>
      </c>
      <c r="D5" s="1">
        <v>131</v>
      </c>
      <c r="E5" s="4" t="s">
        <v>118</v>
      </c>
      <c r="F5" s="1">
        <v>1972</v>
      </c>
      <c r="G5" s="5" t="s">
        <v>12</v>
      </c>
      <c r="H5" t="s">
        <v>119</v>
      </c>
      <c r="I5" s="2">
        <v>26</v>
      </c>
      <c r="J5" s="1">
        <v>250</v>
      </c>
      <c r="K5" s="3">
        <f t="shared" si="0"/>
        <v>10650</v>
      </c>
      <c r="L5" t="s">
        <v>128</v>
      </c>
    </row>
    <row r="6" spans="1:12">
      <c r="A6" s="1">
        <v>5</v>
      </c>
      <c r="B6" s="1">
        <v>1</v>
      </c>
      <c r="C6" s="1" t="s">
        <v>120</v>
      </c>
      <c r="D6" s="1">
        <v>126</v>
      </c>
      <c r="E6" s="4" t="s">
        <v>43</v>
      </c>
      <c r="F6" s="1">
        <v>2009</v>
      </c>
      <c r="G6" s="5" t="s">
        <v>21</v>
      </c>
      <c r="H6" t="s">
        <v>121</v>
      </c>
      <c r="I6" s="2">
        <v>21</v>
      </c>
      <c r="J6" s="1">
        <v>304</v>
      </c>
      <c r="K6" s="3">
        <f t="shared" si="0"/>
        <v>8704</v>
      </c>
      <c r="L6" t="s">
        <v>129</v>
      </c>
    </row>
    <row r="7" spans="1:12">
      <c r="A7" s="1">
        <v>6</v>
      </c>
      <c r="B7" s="1">
        <v>2</v>
      </c>
      <c r="C7" s="1" t="s">
        <v>111</v>
      </c>
      <c r="D7" s="1">
        <v>128</v>
      </c>
      <c r="E7" s="4" t="s">
        <v>122</v>
      </c>
      <c r="F7" s="1">
        <v>1979</v>
      </c>
      <c r="G7" s="5" t="s">
        <v>123</v>
      </c>
      <c r="H7" t="s">
        <v>124</v>
      </c>
      <c r="I7" s="2">
        <v>16</v>
      </c>
      <c r="J7" s="1">
        <v>0</v>
      </c>
      <c r="K7" s="3">
        <f t="shared" si="0"/>
        <v>6400</v>
      </c>
      <c r="L7" t="s">
        <v>130</v>
      </c>
    </row>
  </sheetData>
  <pageMargins left="0.23622047244094491" right="0.23622047244094491" top="0.23622047244094491" bottom="0.23622047244094491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B26" sqref="B26:B28"/>
    </sheetView>
  </sheetViews>
  <sheetFormatPr defaultRowHeight="15"/>
  <sheetData>
    <row r="1" spans="1:6" ht="15.75">
      <c r="A1" s="1"/>
      <c r="B1" s="2"/>
      <c r="C1" s="1"/>
      <c r="D1" s="1"/>
      <c r="E1" s="4"/>
      <c r="F1" s="1"/>
    </row>
    <row r="2" spans="1:6" ht="15.75">
      <c r="A2" s="1"/>
      <c r="B2" s="2"/>
      <c r="C2" s="1"/>
      <c r="D2" s="1"/>
      <c r="E2" s="4"/>
      <c r="F2" s="1"/>
    </row>
    <row r="3" spans="1:6" ht="15.75">
      <c r="A3" s="1"/>
      <c r="B3" s="2"/>
      <c r="C3" s="1"/>
      <c r="D3" s="1"/>
      <c r="E3" s="4"/>
      <c r="F3" s="1"/>
    </row>
    <row r="4" spans="1:6" ht="15.75">
      <c r="A4" s="1"/>
      <c r="B4" s="2"/>
      <c r="C4" s="1"/>
      <c r="D4" s="1"/>
      <c r="E4" s="4"/>
      <c r="F4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casomira</dc:creator>
  <cp:lastModifiedBy>casomira</cp:lastModifiedBy>
  <cp:lastPrinted>2022-06-19T20:29:18Z</cp:lastPrinted>
  <dcterms:created xsi:type="dcterms:W3CDTF">2022-06-19T07:31:22Z</dcterms:created>
  <dcterms:modified xsi:type="dcterms:W3CDTF">2022-06-19T21:23:22Z</dcterms:modified>
</cp:coreProperties>
</file>