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Martin Janda\Dokumenty\SOKOL\2019\Čloblan\výsledky\"/>
    </mc:Choice>
  </mc:AlternateContent>
  <bookViews>
    <workbookView xWindow="0" yWindow="0" windowWidth="25080" windowHeight="10740"/>
  </bookViews>
  <sheets>
    <sheet name="Vysledky" sheetId="1" r:id="rId1"/>
    <sheet name="Discipliny" sheetId="3" r:id="rId2"/>
    <sheet name="Prubezne_poradi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3" l="1"/>
  <c r="L6" i="3" s="1"/>
  <c r="G14" i="3"/>
  <c r="I14" i="3"/>
  <c r="H5" i="3"/>
  <c r="E14" i="3"/>
  <c r="C14" i="3"/>
  <c r="D13" i="3" s="1"/>
  <c r="T14" i="1"/>
  <c r="I14" i="1"/>
  <c r="G14" i="1"/>
  <c r="E14" i="1"/>
  <c r="V14" i="4"/>
  <c r="V13" i="4"/>
  <c r="V12" i="4"/>
  <c r="V11" i="4"/>
  <c r="V10" i="4"/>
  <c r="V9" i="4"/>
  <c r="V8" i="4"/>
  <c r="V7" i="4"/>
  <c r="V6" i="4"/>
  <c r="V5" i="4"/>
  <c r="V4" i="4"/>
  <c r="V3" i="4"/>
  <c r="T3" i="1"/>
  <c r="G3" i="1"/>
  <c r="D14" i="4"/>
  <c r="D13" i="4"/>
  <c r="D12" i="4"/>
  <c r="D11" i="4"/>
  <c r="D10" i="4"/>
  <c r="D9" i="4"/>
  <c r="D7" i="4"/>
  <c r="D6" i="4"/>
  <c r="D5" i="4"/>
  <c r="D4" i="4"/>
  <c r="D3" i="4"/>
  <c r="L5" i="3"/>
  <c r="L10" i="3"/>
  <c r="L14" i="3"/>
  <c r="J14" i="3"/>
  <c r="J13" i="3"/>
  <c r="J12" i="3"/>
  <c r="J11" i="3"/>
  <c r="J10" i="3"/>
  <c r="J9" i="3"/>
  <c r="J7" i="3"/>
  <c r="J6" i="3"/>
  <c r="J5" i="3"/>
  <c r="J4" i="3"/>
  <c r="J3" i="3"/>
  <c r="I3" i="1"/>
  <c r="D14" i="3"/>
  <c r="D10" i="3"/>
  <c r="D9" i="3"/>
  <c r="D7" i="3"/>
  <c r="D6" i="3"/>
  <c r="D5" i="3"/>
  <c r="D4" i="3"/>
  <c r="D3" i="3"/>
  <c r="E3" i="1"/>
  <c r="L13" i="3" l="1"/>
  <c r="L9" i="3"/>
  <c r="L4" i="3"/>
  <c r="L12" i="3"/>
  <c r="L7" i="3"/>
  <c r="L3" i="3"/>
  <c r="L11" i="3"/>
  <c r="H14" i="3"/>
  <c r="H10" i="3"/>
  <c r="H4" i="3"/>
  <c r="H13" i="3"/>
  <c r="H9" i="3"/>
  <c r="H11" i="3"/>
  <c r="H12" i="3"/>
  <c r="H7" i="3"/>
  <c r="H3" i="3"/>
  <c r="H6" i="3"/>
  <c r="D11" i="3"/>
  <c r="D12" i="3"/>
  <c r="T4" i="1"/>
  <c r="T5" i="1"/>
  <c r="T6" i="1"/>
  <c r="T7" i="1"/>
  <c r="T9" i="1"/>
  <c r="T8" i="1"/>
  <c r="T10" i="1"/>
  <c r="T11" i="1"/>
  <c r="T12" i="1"/>
  <c r="T13" i="1"/>
  <c r="E4" i="1"/>
  <c r="E5" i="1"/>
  <c r="E6" i="1"/>
  <c r="E7" i="1"/>
  <c r="E9" i="1"/>
  <c r="E8" i="1"/>
  <c r="E10" i="1"/>
  <c r="E11" i="1"/>
  <c r="E12" i="1"/>
  <c r="E13" i="1"/>
  <c r="I4" i="1"/>
  <c r="I5" i="1"/>
  <c r="I6" i="1"/>
  <c r="I7" i="1"/>
  <c r="I9" i="1"/>
  <c r="I8" i="1"/>
  <c r="I10" i="1"/>
  <c r="I11" i="1"/>
  <c r="I12" i="1"/>
  <c r="I13" i="1"/>
  <c r="G4" i="1"/>
  <c r="G5" i="1"/>
  <c r="G6" i="1"/>
  <c r="G7" i="1"/>
  <c r="G9" i="1"/>
  <c r="G8" i="1"/>
  <c r="G10" i="1"/>
  <c r="G11" i="1"/>
  <c r="G12" i="1"/>
  <c r="G13" i="1"/>
</calcChain>
</file>

<file path=xl/comments1.xml><?xml version="1.0" encoding="utf-8"?>
<comments xmlns="http://schemas.openxmlformats.org/spreadsheetml/2006/main">
  <authors>
    <author>Martin Janda</author>
  </authors>
  <commentList>
    <comment ref="C8" authorId="0" shapeId="0">
      <text>
        <r>
          <rPr>
            <b/>
            <sz val="9"/>
            <color indexed="81"/>
            <rFont val="Tahoma"/>
            <family val="2"/>
            <charset val="238"/>
          </rPr>
          <t>Martin Janda:</t>
        </r>
        <r>
          <rPr>
            <sz val="9"/>
            <color indexed="81"/>
            <rFont val="Tahoma"/>
            <family val="2"/>
            <charset val="238"/>
          </rPr>
          <t xml:space="preserve">
ztratili čip, čas 241 byl v cíli odměřen v cíli, všechny kontroly byly ověřeny kleštičkami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38"/>
          </rPr>
          <t>Martin Janda:</t>
        </r>
        <r>
          <rPr>
            <sz val="9"/>
            <color indexed="81"/>
            <rFont val="Tahoma"/>
            <family val="2"/>
            <charset val="238"/>
          </rPr>
          <t xml:space="preserve">
čas je vymyšlený, doběhli poslaední, ale je tam asi nějaká chyba ve čtení první kontroly, zvláštní je potom ten čas za OB</t>
        </r>
      </text>
    </comment>
  </commentList>
</comments>
</file>

<file path=xl/comments2.xml><?xml version="1.0" encoding="utf-8"?>
<comments xmlns="http://schemas.openxmlformats.org/spreadsheetml/2006/main">
  <authors>
    <author>Martin Janda</author>
  </authors>
  <commentList>
    <comment ref="U8" authorId="0" shapeId="0">
      <text>
        <r>
          <rPr>
            <b/>
            <sz val="9"/>
            <color indexed="81"/>
            <rFont val="Tahoma"/>
            <family val="2"/>
            <charset val="238"/>
          </rPr>
          <t>Martin Janda:</t>
        </r>
        <r>
          <rPr>
            <sz val="9"/>
            <color indexed="81"/>
            <rFont val="Tahoma"/>
            <family val="2"/>
            <charset val="238"/>
          </rPr>
          <t xml:space="preserve">
ztratili čip, čas 241 byl v cíli odměřen v cíli, všechny kontroly byly ověřeny kleštičkami</t>
        </r>
      </text>
    </comment>
    <comment ref="U14" authorId="0" shapeId="0">
      <text>
        <r>
          <rPr>
            <b/>
            <sz val="9"/>
            <color indexed="81"/>
            <rFont val="Tahoma"/>
            <family val="2"/>
            <charset val="238"/>
          </rPr>
          <t>Martin Janda:</t>
        </r>
        <r>
          <rPr>
            <sz val="9"/>
            <color indexed="81"/>
            <rFont val="Tahoma"/>
            <family val="2"/>
            <charset val="238"/>
          </rPr>
          <t xml:space="preserve">
čas je vymyšlený, doběhli poslaední, ale je tam asi nějaká chyba ve čtení první kontroly, zvláštní je potom ten čas za OB</t>
        </r>
      </text>
    </comment>
  </commentList>
</comments>
</file>

<file path=xl/sharedStrings.xml><?xml version="1.0" encoding="utf-8"?>
<sst xmlns="http://schemas.openxmlformats.org/spreadsheetml/2006/main" count="113" uniqueCount="36">
  <si>
    <t xml:space="preserve">Křížem krážem                 </t>
  </si>
  <si>
    <t>Králíci z klobouku</t>
  </si>
  <si>
    <t>Motorová prdel</t>
  </si>
  <si>
    <t>Chlumský chrti</t>
  </si>
  <si>
    <t>Mrshina AdaDas team</t>
  </si>
  <si>
    <t>Dárečci</t>
  </si>
  <si>
    <t>Senoušci</t>
  </si>
  <si>
    <t>Dream Team</t>
  </si>
  <si>
    <t>Šnečci</t>
  </si>
  <si>
    <t>BATERKAMAQUAMA</t>
  </si>
  <si>
    <t>STONE</t>
  </si>
  <si>
    <t>Děti Kleti</t>
  </si>
  <si>
    <t>kolo</t>
  </si>
  <si>
    <t>Kleť</t>
  </si>
  <si>
    <t>Z. Koruna</t>
  </si>
  <si>
    <t>D. Kámen</t>
  </si>
  <si>
    <t>OB</t>
  </si>
  <si>
    <t>popis</t>
  </si>
  <si>
    <t>Poř.</t>
  </si>
  <si>
    <t>Pořadí po první kontrole</t>
  </si>
  <si>
    <t>Číslo kontroly</t>
  </si>
  <si>
    <t>Cyklistický úsek</t>
  </si>
  <si>
    <t>Běžecký úsek</t>
  </si>
  <si>
    <t>Čas běhu</t>
  </si>
  <si>
    <t>Pořadí časů běhu</t>
  </si>
  <si>
    <t>Plavba</t>
  </si>
  <si>
    <t>Čas plavby</t>
  </si>
  <si>
    <t>Pořadí časů plavby</t>
  </si>
  <si>
    <t>?</t>
  </si>
  <si>
    <t>Orientační běh</t>
  </si>
  <si>
    <t>Pořadí</t>
  </si>
  <si>
    <t>Cíl</t>
  </si>
  <si>
    <t>Pořadí časů kola</t>
  </si>
  <si>
    <t>Pořadí po kole</t>
  </si>
  <si>
    <t>Pořadí po běhu</t>
  </si>
  <si>
    <t>Pořadí po plavbě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</si>
</sst>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4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46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46" fontId="5" fillId="0" borderId="1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46" fontId="9" fillId="0" borderId="1" xfId="0" applyNumberFormat="1" applyFont="1" applyBorder="1" applyAlignment="1">
      <alignment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9" fillId="0" borderId="0" xfId="0" applyFont="1"/>
    <xf numFmtId="0" fontId="9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6" fontId="1" fillId="0" borderId="1" xfId="0" applyNumberFormat="1" applyFont="1" applyBorder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4"/>
  <sheetViews>
    <sheetView tabSelected="1" workbookViewId="0">
      <selection activeCell="B22" sqref="B22"/>
    </sheetView>
  </sheetViews>
  <sheetFormatPr defaultRowHeight="12.75" x14ac:dyDescent="0.2"/>
  <cols>
    <col min="1" max="1" width="5.85546875" style="6" customWidth="1"/>
    <col min="2" max="2" width="18.140625" customWidth="1"/>
    <col min="3" max="3" width="11" customWidth="1"/>
    <col min="4" max="4" width="11.5703125" customWidth="1"/>
    <col min="5" max="5" width="7.5703125" style="10" bestFit="1" customWidth="1"/>
    <col min="6" max="6" width="10.28515625" customWidth="1"/>
    <col min="7" max="7" width="7.5703125" style="12" bestFit="1" customWidth="1"/>
    <col min="8" max="8" width="11.85546875" customWidth="1"/>
    <col min="9" max="9" width="7.5703125" style="12" bestFit="1" customWidth="1"/>
    <col min="10" max="11" width="11.5703125" customWidth="1"/>
    <col min="12" max="12" width="11.85546875" customWidth="1"/>
    <col min="13" max="13" width="11.140625" customWidth="1"/>
    <col min="14" max="14" width="10.7109375" customWidth="1"/>
    <col min="15" max="15" width="11.28515625" customWidth="1"/>
    <col min="16" max="16" width="10.28515625" customWidth="1"/>
    <col min="17" max="17" width="11.42578125" customWidth="1"/>
    <col min="18" max="18" width="10.5703125" customWidth="1"/>
    <col min="19" max="19" width="12.28515625" customWidth="1"/>
    <col min="20" max="20" width="8.42578125" style="10" bestFit="1" customWidth="1"/>
    <col min="21" max="21" width="11.85546875" customWidth="1"/>
  </cols>
  <sheetData>
    <row r="1" spans="1:21" s="1" customFormat="1" ht="12" customHeight="1" x14ac:dyDescent="0.2">
      <c r="A1" s="6" t="s">
        <v>18</v>
      </c>
      <c r="B1" s="1" t="s">
        <v>17</v>
      </c>
      <c r="D1" s="1" t="s">
        <v>12</v>
      </c>
      <c r="E1" s="8"/>
      <c r="F1" s="1" t="s">
        <v>13</v>
      </c>
      <c r="G1" s="11"/>
      <c r="H1" s="1" t="s">
        <v>14</v>
      </c>
      <c r="I1" s="11"/>
      <c r="J1" s="1" t="s">
        <v>15</v>
      </c>
      <c r="K1" s="1" t="s">
        <v>16</v>
      </c>
      <c r="L1" s="1" t="s">
        <v>16</v>
      </c>
      <c r="M1" s="1" t="s">
        <v>16</v>
      </c>
      <c r="N1" s="1" t="s">
        <v>16</v>
      </c>
      <c r="O1" s="1" t="s">
        <v>16</v>
      </c>
      <c r="P1" s="1" t="s">
        <v>16</v>
      </c>
      <c r="Q1" s="1" t="s">
        <v>16</v>
      </c>
      <c r="R1" s="1" t="s">
        <v>16</v>
      </c>
      <c r="S1" s="1" t="s">
        <v>16</v>
      </c>
      <c r="T1" s="8"/>
    </row>
    <row r="2" spans="1:21" s="1" customFormat="1" ht="15" x14ac:dyDescent="0.2">
      <c r="A2" s="6"/>
      <c r="C2" s="5">
        <v>100</v>
      </c>
      <c r="D2" s="1">
        <v>101</v>
      </c>
      <c r="E2" s="8"/>
      <c r="F2" s="1">
        <v>102</v>
      </c>
      <c r="G2" s="11"/>
      <c r="H2" s="1">
        <v>103</v>
      </c>
      <c r="I2" s="11"/>
      <c r="J2" s="1">
        <v>113</v>
      </c>
      <c r="K2" s="1">
        <v>112</v>
      </c>
      <c r="L2" s="1">
        <v>110</v>
      </c>
      <c r="M2" s="1">
        <v>111</v>
      </c>
      <c r="N2" s="1">
        <v>105</v>
      </c>
      <c r="O2" s="1">
        <v>104</v>
      </c>
      <c r="P2" s="1">
        <v>106</v>
      </c>
      <c r="Q2" s="1">
        <v>107</v>
      </c>
      <c r="R2" s="1">
        <v>108</v>
      </c>
      <c r="S2" s="1">
        <v>109</v>
      </c>
      <c r="T2" s="8"/>
    </row>
    <row r="3" spans="1:21" ht="24.95" customHeight="1" x14ac:dyDescent="0.2">
      <c r="A3" s="6">
        <v>1</v>
      </c>
      <c r="B3" s="7" t="s">
        <v>0</v>
      </c>
      <c r="C3" s="27">
        <v>9.2965277777777775</v>
      </c>
      <c r="D3" s="2">
        <v>1.5055555555555555</v>
      </c>
      <c r="E3" s="9">
        <f>F3-D3</f>
        <v>0.61041666666666661</v>
      </c>
      <c r="F3" s="2">
        <v>2.1159722222222221</v>
      </c>
      <c r="G3" s="9">
        <f>H3-F3</f>
        <v>2.145833333333333</v>
      </c>
      <c r="H3" s="2">
        <v>4.2618055555555552</v>
      </c>
      <c r="I3" s="9">
        <f>J3-H3</f>
        <v>2.8194444444444446</v>
      </c>
      <c r="J3" s="2">
        <v>7.0812499999999998</v>
      </c>
      <c r="K3" s="2">
        <v>7.4805555555555552</v>
      </c>
      <c r="L3" s="2">
        <v>7.7770833333333336</v>
      </c>
      <c r="M3" s="2">
        <v>7.8993055555555562</v>
      </c>
      <c r="N3" s="2">
        <v>8.0743055555555561</v>
      </c>
      <c r="O3" s="2">
        <v>8.2437500000000004</v>
      </c>
      <c r="P3" s="2">
        <v>8.5520833333333339</v>
      </c>
      <c r="Q3" s="2">
        <v>8.78125</v>
      </c>
      <c r="R3" s="2">
        <v>8.9076388888888882</v>
      </c>
      <c r="S3" s="2">
        <v>9.0166666666666675</v>
      </c>
      <c r="T3" s="9">
        <f>C3-J3</f>
        <v>2.2152777777777777</v>
      </c>
      <c r="U3" s="2">
        <v>9.1875</v>
      </c>
    </row>
    <row r="4" spans="1:21" ht="24.95" customHeight="1" x14ac:dyDescent="0.2">
      <c r="A4" s="6">
        <v>2</v>
      </c>
      <c r="B4" s="7" t="s">
        <v>1</v>
      </c>
      <c r="C4" s="2">
        <v>9.3458333333333332</v>
      </c>
      <c r="D4" s="2">
        <v>1.6368055555555554</v>
      </c>
      <c r="E4" s="9">
        <f t="shared" ref="E4:E14" si="0">F4-D4</f>
        <v>0.71944444444444433</v>
      </c>
      <c r="F4" s="2">
        <v>2.3562499999999997</v>
      </c>
      <c r="G4" s="9">
        <f t="shared" ref="G4:G14" si="1">H4-F4</f>
        <v>1.6916666666666669</v>
      </c>
      <c r="H4" s="2">
        <v>4.0479166666666666</v>
      </c>
      <c r="I4" s="9">
        <f t="shared" ref="I4:I14" si="2">J4-H4</f>
        <v>2.8944444444444448</v>
      </c>
      <c r="J4" s="2">
        <v>6.9423611111111114</v>
      </c>
      <c r="K4" s="2">
        <v>7.646527777777778</v>
      </c>
      <c r="L4" s="2">
        <v>7.8215277777777779</v>
      </c>
      <c r="M4" s="2">
        <v>7.999305555555555</v>
      </c>
      <c r="N4" s="2">
        <v>8.1194444444444454</v>
      </c>
      <c r="O4" s="2">
        <v>8.3812499999999996</v>
      </c>
      <c r="P4" s="2">
        <v>8.6166666666666671</v>
      </c>
      <c r="Q4" s="2">
        <v>8.8347222222222221</v>
      </c>
      <c r="R4" s="2">
        <v>8.9833333333333325</v>
      </c>
      <c r="S4" s="2">
        <v>9.1062500000000011</v>
      </c>
      <c r="T4" s="9">
        <f t="shared" ref="T4:T14" si="3">C4-J4</f>
        <v>2.4034722222222218</v>
      </c>
      <c r="U4" s="2">
        <v>9.2340277777777775</v>
      </c>
    </row>
    <row r="5" spans="1:21" ht="24.95" customHeight="1" x14ac:dyDescent="0.2">
      <c r="A5" s="6">
        <v>3</v>
      </c>
      <c r="B5" s="7" t="s">
        <v>2</v>
      </c>
      <c r="C5" s="2">
        <v>9.4173611111111111</v>
      </c>
      <c r="D5" s="2">
        <v>1.7826388888888889</v>
      </c>
      <c r="E5" s="9">
        <f t="shared" si="0"/>
        <v>0.78194444444444433</v>
      </c>
      <c r="F5" s="2">
        <v>2.5645833333333332</v>
      </c>
      <c r="G5" s="9">
        <f t="shared" si="1"/>
        <v>1.3368055555555558</v>
      </c>
      <c r="H5" s="2">
        <v>3.901388888888889</v>
      </c>
      <c r="I5" s="9">
        <f t="shared" si="2"/>
        <v>2.7222222222222219</v>
      </c>
      <c r="J5" s="2">
        <v>6.6236111111111109</v>
      </c>
      <c r="K5" s="2">
        <v>7.2409722222222221</v>
      </c>
      <c r="L5" s="2">
        <v>7.3875000000000002</v>
      </c>
      <c r="M5" s="2">
        <v>7.5451388888888893</v>
      </c>
      <c r="N5" s="2">
        <v>7.8250000000000002</v>
      </c>
      <c r="O5" s="2">
        <v>8.0576388888888886</v>
      </c>
      <c r="P5" s="2">
        <v>8.4208333333333325</v>
      </c>
      <c r="Q5" s="2">
        <v>8.7166666666666668</v>
      </c>
      <c r="R5" s="2">
        <v>8.8888888888888893</v>
      </c>
      <c r="S5" s="2">
        <v>9.0659722222222232</v>
      </c>
      <c r="T5" s="9">
        <f t="shared" si="3"/>
        <v>2.7937500000000002</v>
      </c>
      <c r="U5" s="2">
        <v>9.2319444444444443</v>
      </c>
    </row>
    <row r="6" spans="1:21" ht="24.95" customHeight="1" x14ac:dyDescent="0.2">
      <c r="A6" s="6">
        <v>4</v>
      </c>
      <c r="B6" s="7" t="s">
        <v>3</v>
      </c>
      <c r="C6" s="2">
        <v>9.7861111111111114</v>
      </c>
      <c r="D6" s="2">
        <v>1.5020833333333332</v>
      </c>
      <c r="E6" s="9">
        <f t="shared" si="0"/>
        <v>0.68333333333333357</v>
      </c>
      <c r="F6" s="2">
        <v>2.1854166666666668</v>
      </c>
      <c r="G6" s="9">
        <f t="shared" si="1"/>
        <v>1.1708333333333329</v>
      </c>
      <c r="H6" s="2">
        <v>3.3562499999999997</v>
      </c>
      <c r="I6" s="9">
        <f t="shared" si="2"/>
        <v>2.7680555555555553</v>
      </c>
      <c r="J6" s="2">
        <v>6.124305555555555</v>
      </c>
      <c r="K6" s="2">
        <v>6.7229166666666664</v>
      </c>
      <c r="L6" s="2">
        <v>7.2666666666666666</v>
      </c>
      <c r="M6" s="2">
        <v>7.4881944444444448</v>
      </c>
      <c r="N6" s="2">
        <v>8.1791666666666671</v>
      </c>
      <c r="O6" s="2">
        <v>8.3291666666666675</v>
      </c>
      <c r="P6" s="2">
        <v>8.7145833333333336</v>
      </c>
      <c r="Q6" s="2">
        <v>9.0104166666666661</v>
      </c>
      <c r="R6" s="2">
        <v>9.2069444444444439</v>
      </c>
      <c r="S6" s="2">
        <v>9.406944444444445</v>
      </c>
      <c r="T6" s="9">
        <f t="shared" si="3"/>
        <v>3.6618055555555564</v>
      </c>
      <c r="U6" s="2">
        <v>9.625</v>
      </c>
    </row>
    <row r="7" spans="1:21" ht="24.95" customHeight="1" x14ac:dyDescent="0.2">
      <c r="A7" s="6">
        <v>5</v>
      </c>
      <c r="B7" s="7" t="s">
        <v>4</v>
      </c>
      <c r="C7" s="2">
        <v>10.028472222222222</v>
      </c>
      <c r="D7" s="2">
        <v>1.5875000000000001</v>
      </c>
      <c r="E7" s="9">
        <f t="shared" si="0"/>
        <v>0.7236111111111112</v>
      </c>
      <c r="F7" s="2">
        <v>2.3111111111111113</v>
      </c>
      <c r="G7" s="9">
        <f t="shared" si="1"/>
        <v>2.5118055555555556</v>
      </c>
      <c r="H7" s="2">
        <v>4.822916666666667</v>
      </c>
      <c r="I7" s="9">
        <f t="shared" si="2"/>
        <v>2.6527777777777768</v>
      </c>
      <c r="J7" s="2">
        <v>7.4756944444444438</v>
      </c>
      <c r="K7" s="2">
        <v>7.9826388888888893</v>
      </c>
      <c r="L7" s="2">
        <v>8.1402777777777775</v>
      </c>
      <c r="M7" s="2">
        <v>8.3034722222222221</v>
      </c>
      <c r="N7" s="2">
        <v>8.5395833333333329</v>
      </c>
      <c r="O7" s="2">
        <v>8.78125</v>
      </c>
      <c r="P7" s="2">
        <v>9.1909722222222232</v>
      </c>
      <c r="Q7" s="2">
        <v>9.4562499999999989</v>
      </c>
      <c r="R7" s="2">
        <v>9.6159722222222221</v>
      </c>
      <c r="S7" s="2">
        <v>9.7687499999999989</v>
      </c>
      <c r="T7" s="9">
        <f t="shared" si="3"/>
        <v>2.552777777777778</v>
      </c>
      <c r="U7" s="2">
        <v>9.906944444444445</v>
      </c>
    </row>
    <row r="8" spans="1:21" ht="24.95" customHeight="1" x14ac:dyDescent="0.2">
      <c r="A8" s="6">
        <v>6</v>
      </c>
      <c r="B8" s="7" t="s">
        <v>11</v>
      </c>
      <c r="C8" s="2">
        <v>10.041666666666666</v>
      </c>
      <c r="D8" s="2">
        <v>1.6666666666666667</v>
      </c>
      <c r="E8" s="9">
        <f>F8-D8</f>
        <v>0.45833333333333326</v>
      </c>
      <c r="F8" s="2">
        <v>2.125</v>
      </c>
      <c r="G8" s="9">
        <f>H8-F8</f>
        <v>1.958333333333333</v>
      </c>
      <c r="H8" s="2">
        <v>4.083333333333333</v>
      </c>
      <c r="I8" s="9">
        <f>J8-H8</f>
        <v>3.416666666666667</v>
      </c>
      <c r="J8" s="2">
        <v>7.5</v>
      </c>
      <c r="K8" s="3"/>
      <c r="L8" s="3"/>
      <c r="M8" s="3"/>
      <c r="N8" s="3"/>
      <c r="O8" s="3"/>
      <c r="P8" s="3"/>
      <c r="Q8" s="3"/>
      <c r="R8" s="3"/>
      <c r="S8" s="3"/>
      <c r="T8" s="9">
        <f>C8-J8</f>
        <v>2.5416666666666661</v>
      </c>
      <c r="U8" s="3"/>
    </row>
    <row r="9" spans="1:21" ht="24.95" customHeight="1" x14ac:dyDescent="0.2">
      <c r="A9" s="6">
        <v>7</v>
      </c>
      <c r="B9" s="7" t="s">
        <v>5</v>
      </c>
      <c r="C9" s="2">
        <v>10.722222222222221</v>
      </c>
      <c r="D9" s="2">
        <v>1.8708333333333333</v>
      </c>
      <c r="E9" s="9">
        <f t="shared" si="0"/>
        <v>0.84791666666666665</v>
      </c>
      <c r="F9" s="2">
        <v>2.71875</v>
      </c>
      <c r="G9" s="9">
        <f t="shared" si="1"/>
        <v>2.0229166666666663</v>
      </c>
      <c r="H9" s="2">
        <v>4.7416666666666663</v>
      </c>
      <c r="I9" s="9">
        <f t="shared" si="2"/>
        <v>2.6756944444444457</v>
      </c>
      <c r="J9" s="2">
        <v>7.417361111111112</v>
      </c>
      <c r="K9" s="2">
        <v>7.9437500000000005</v>
      </c>
      <c r="L9" s="2">
        <v>8.4319444444444454</v>
      </c>
      <c r="M9" s="2">
        <v>8.7354166666666675</v>
      </c>
      <c r="N9" s="2">
        <v>8.8888888888888893</v>
      </c>
      <c r="O9" s="2">
        <v>9.2006944444444443</v>
      </c>
      <c r="P9" s="2">
        <v>9.4333333333333336</v>
      </c>
      <c r="Q9" s="2">
        <v>10.008333333333333</v>
      </c>
      <c r="R9" s="2">
        <v>10.316666666666666</v>
      </c>
      <c r="S9" s="2">
        <v>10.454861111111111</v>
      </c>
      <c r="T9" s="9">
        <f t="shared" si="3"/>
        <v>3.3048611111111095</v>
      </c>
      <c r="U9" s="2">
        <v>10.604861111111111</v>
      </c>
    </row>
    <row r="10" spans="1:21" ht="24.95" customHeight="1" x14ac:dyDescent="0.2">
      <c r="A10" s="6">
        <v>8</v>
      </c>
      <c r="B10" s="7" t="s">
        <v>6</v>
      </c>
      <c r="C10" s="2">
        <v>10.805555555555555</v>
      </c>
      <c r="D10" s="2">
        <v>2.1472222222222221</v>
      </c>
      <c r="E10" s="9">
        <f t="shared" si="0"/>
        <v>0.94444444444444464</v>
      </c>
      <c r="F10" s="2">
        <v>3.0916666666666668</v>
      </c>
      <c r="G10" s="9">
        <f t="shared" si="1"/>
        <v>1.9145833333333337</v>
      </c>
      <c r="H10" s="2">
        <v>5.0062500000000005</v>
      </c>
      <c r="I10" s="9">
        <f t="shared" si="2"/>
        <v>3.0569444444444445</v>
      </c>
      <c r="J10" s="2">
        <v>8.063194444444445</v>
      </c>
      <c r="K10" s="2">
        <v>8.5805555555555557</v>
      </c>
      <c r="L10" s="2">
        <v>8.7534722222222232</v>
      </c>
      <c r="M10" s="2">
        <v>8.9090277777777782</v>
      </c>
      <c r="N10" s="2">
        <v>9.1777777777777789</v>
      </c>
      <c r="O10" s="2">
        <v>9.3895833333333325</v>
      </c>
      <c r="P10" s="2">
        <v>9.9034722222222218</v>
      </c>
      <c r="Q10" s="2">
        <v>10.172222222222222</v>
      </c>
      <c r="R10" s="2">
        <v>10.36736111111111</v>
      </c>
      <c r="S10" s="2">
        <v>10.520833333333334</v>
      </c>
      <c r="T10" s="9">
        <f t="shared" si="3"/>
        <v>2.7423611111111104</v>
      </c>
      <c r="U10" s="2">
        <v>10.665277777777778</v>
      </c>
    </row>
    <row r="11" spans="1:21" ht="24.95" customHeight="1" x14ac:dyDescent="0.2">
      <c r="A11" s="6">
        <v>9</v>
      </c>
      <c r="B11" s="7" t="s">
        <v>7</v>
      </c>
      <c r="C11" s="2">
        <v>11.177777777777777</v>
      </c>
      <c r="D11" s="2">
        <v>1.95625</v>
      </c>
      <c r="E11" s="9">
        <f t="shared" si="0"/>
        <v>0.83819444444444424</v>
      </c>
      <c r="F11" s="2">
        <v>2.7944444444444443</v>
      </c>
      <c r="G11" s="9">
        <f t="shared" si="1"/>
        <v>1.7388888888888889</v>
      </c>
      <c r="H11" s="2">
        <v>4.5333333333333332</v>
      </c>
      <c r="I11" s="9">
        <f t="shared" si="2"/>
        <v>2.9131944444444446</v>
      </c>
      <c r="J11" s="2">
        <v>7.4465277777777779</v>
      </c>
      <c r="K11" s="2">
        <v>7.9513888888888893</v>
      </c>
      <c r="L11" s="2">
        <v>8.0888888888888886</v>
      </c>
      <c r="M11" s="2">
        <v>8.2979166666666675</v>
      </c>
      <c r="N11" s="2">
        <v>8.5180555555555557</v>
      </c>
      <c r="O11" s="2">
        <v>9.4423611111111114</v>
      </c>
      <c r="P11" s="2">
        <v>9.8659722222222221</v>
      </c>
      <c r="Q11" s="2">
        <v>10.161805555555555</v>
      </c>
      <c r="R11" s="2">
        <v>10.456944444444444</v>
      </c>
      <c r="S11" s="2">
        <v>10.829166666666666</v>
      </c>
      <c r="T11" s="9">
        <f t="shared" si="3"/>
        <v>3.7312499999999993</v>
      </c>
      <c r="U11" s="2">
        <v>11.013194444444444</v>
      </c>
    </row>
    <row r="12" spans="1:21" ht="24.95" customHeight="1" x14ac:dyDescent="0.2">
      <c r="A12" s="6">
        <v>10</v>
      </c>
      <c r="B12" s="7" t="s">
        <v>8</v>
      </c>
      <c r="C12" s="2">
        <v>11.843055555555557</v>
      </c>
      <c r="D12" s="2">
        <v>2.3055555555555558</v>
      </c>
      <c r="E12" s="9">
        <f t="shared" si="0"/>
        <v>0.94861111111111063</v>
      </c>
      <c r="F12" s="2">
        <v>3.2541666666666664</v>
      </c>
      <c r="G12" s="9">
        <f t="shared" si="1"/>
        <v>1.8861111111111111</v>
      </c>
      <c r="H12" s="2">
        <v>5.1402777777777775</v>
      </c>
      <c r="I12" s="9">
        <f t="shared" si="2"/>
        <v>3.3548611111111111</v>
      </c>
      <c r="J12" s="2">
        <v>8.4951388888888886</v>
      </c>
      <c r="K12" s="2">
        <v>9.3715277777777768</v>
      </c>
      <c r="L12" s="2">
        <v>9.6486111111111104</v>
      </c>
      <c r="M12" s="2">
        <v>9.8840277777777779</v>
      </c>
      <c r="N12" s="2">
        <v>10.146527777777779</v>
      </c>
      <c r="O12" s="2">
        <v>10.436111111111112</v>
      </c>
      <c r="P12" s="2">
        <v>10.845833333333333</v>
      </c>
      <c r="Q12" s="2">
        <v>11.134027777777776</v>
      </c>
      <c r="R12" s="2">
        <v>11.305555555555555</v>
      </c>
      <c r="S12" s="2">
        <v>11.475</v>
      </c>
      <c r="T12" s="9">
        <f t="shared" si="3"/>
        <v>3.3479166666666682</v>
      </c>
      <c r="U12" s="2">
        <v>11.635416666666666</v>
      </c>
    </row>
    <row r="13" spans="1:21" ht="24.95" customHeight="1" x14ac:dyDescent="0.2">
      <c r="A13" s="6">
        <v>11</v>
      </c>
      <c r="B13" s="7" t="s">
        <v>9</v>
      </c>
      <c r="C13" s="2">
        <v>12.24236111111111</v>
      </c>
      <c r="D13" s="2">
        <v>2.3034722222222221</v>
      </c>
      <c r="E13" s="9">
        <f t="shared" si="0"/>
        <v>1.1486111111111108</v>
      </c>
      <c r="F13" s="2">
        <v>3.4520833333333329</v>
      </c>
      <c r="G13" s="9">
        <f t="shared" si="1"/>
        <v>1.8506944444444451</v>
      </c>
      <c r="H13" s="2">
        <v>5.302777777777778</v>
      </c>
      <c r="I13" s="9">
        <f t="shared" si="2"/>
        <v>3.0861111111111112</v>
      </c>
      <c r="J13" s="2">
        <v>8.3888888888888893</v>
      </c>
      <c r="K13" s="2">
        <v>9.0791666666666675</v>
      </c>
      <c r="L13" s="2">
        <v>9.5409722222222211</v>
      </c>
      <c r="M13" s="2">
        <v>9.78125</v>
      </c>
      <c r="N13" s="2">
        <v>10.066666666666666</v>
      </c>
      <c r="O13" s="2">
        <v>10.640972222222222</v>
      </c>
      <c r="P13" s="2">
        <v>11.134027777777776</v>
      </c>
      <c r="Q13" s="2">
        <v>11.488888888888889</v>
      </c>
      <c r="R13" s="2">
        <v>11.695833333333333</v>
      </c>
      <c r="S13" s="2">
        <v>11.86875</v>
      </c>
      <c r="T13" s="9">
        <f t="shared" si="3"/>
        <v>3.8534722222222211</v>
      </c>
      <c r="U13" s="2">
        <v>12.067361111111111</v>
      </c>
    </row>
    <row r="14" spans="1:21" ht="24.95" customHeight="1" x14ac:dyDescent="0.2">
      <c r="A14" s="6">
        <v>12</v>
      </c>
      <c r="B14" s="7" t="s">
        <v>10</v>
      </c>
      <c r="C14" s="2">
        <v>13.333333333333334</v>
      </c>
      <c r="D14" s="2">
        <v>2.8333333333333335</v>
      </c>
      <c r="E14" s="9">
        <f t="shared" si="0"/>
        <v>1.1187499999999995</v>
      </c>
      <c r="F14" s="2">
        <v>3.9520833333333329</v>
      </c>
      <c r="G14" s="9">
        <f t="shared" si="1"/>
        <v>2.4972222222222222</v>
      </c>
      <c r="H14" s="2">
        <v>6.4493055555555552</v>
      </c>
      <c r="I14" s="9">
        <f t="shared" si="2"/>
        <v>2.8805555555555555</v>
      </c>
      <c r="J14" s="2">
        <v>9.3298611111111107</v>
      </c>
      <c r="K14" s="2">
        <v>10.419444444444444</v>
      </c>
      <c r="L14" s="2">
        <v>10.668055555555556</v>
      </c>
      <c r="M14" s="2">
        <v>10.920138888888888</v>
      </c>
      <c r="N14" s="2">
        <v>11.204166666666666</v>
      </c>
      <c r="O14" s="2">
        <v>11.335416666666667</v>
      </c>
      <c r="P14" s="2">
        <v>11.949305555555556</v>
      </c>
      <c r="Q14" s="2">
        <v>12.28263888888889</v>
      </c>
      <c r="R14" s="2">
        <v>12.468055555555557</v>
      </c>
      <c r="S14" s="2">
        <v>12.646527777777777</v>
      </c>
      <c r="T14" s="9">
        <f t="shared" si="3"/>
        <v>4.0034722222222232</v>
      </c>
      <c r="U14" s="2">
        <v>12.855555555555556</v>
      </c>
    </row>
  </sheetData>
  <pageMargins left="0.31496062992125984" right="0.31496062992125984" top="2.7559055118110236" bottom="1.7716535433070868" header="0.9055118110236221" footer="0.31496062992125984"/>
  <pageSetup paperSize="8" orientation="landscape" horizontalDpi="300" verticalDpi="300" r:id="rId1"/>
  <headerFooter>
    <oddHeader>&amp;C&amp;"-,Tučné"&amp;20ČLOBLAN 2019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D14" sqref="D14"/>
    </sheetView>
  </sheetViews>
  <sheetFormatPr defaultRowHeight="15" x14ac:dyDescent="0.25"/>
  <cols>
    <col min="1" max="1" width="5.85546875" style="14" customWidth="1"/>
    <col min="2" max="2" width="18.140625" style="20" customWidth="1"/>
    <col min="3" max="3" width="11.5703125" style="20" customWidth="1"/>
    <col min="4" max="4" width="11.5703125" style="18" customWidth="1"/>
    <col min="5" max="5" width="10.28515625" style="20" customWidth="1"/>
    <col min="6" max="6" width="10.85546875" style="21" customWidth="1"/>
    <col min="7" max="7" width="8.140625" style="20" customWidth="1"/>
    <col min="8" max="8" width="7.5703125" style="18" customWidth="1"/>
    <col min="9" max="9" width="9.140625" style="20" customWidth="1"/>
    <col min="10" max="10" width="7.5703125" style="21" customWidth="1"/>
    <col min="11" max="11" width="8.42578125" style="20" bestFit="1" customWidth="1"/>
    <col min="12" max="12" width="8.42578125" style="21" customWidth="1"/>
    <col min="13" max="16384" width="9.140625" style="20"/>
  </cols>
  <sheetData>
    <row r="1" spans="1:12" s="18" customFormat="1" ht="16.5" customHeight="1" x14ac:dyDescent="0.25">
      <c r="A1" s="14" t="s">
        <v>18</v>
      </c>
      <c r="B1" s="18" t="s">
        <v>17</v>
      </c>
      <c r="C1" s="28" t="s">
        <v>21</v>
      </c>
      <c r="D1" s="28"/>
      <c r="E1" s="28"/>
      <c r="F1" s="28"/>
      <c r="G1" s="29" t="s">
        <v>22</v>
      </c>
      <c r="H1" s="29"/>
      <c r="I1" s="30" t="s">
        <v>25</v>
      </c>
      <c r="J1" s="30"/>
      <c r="K1" s="31" t="s">
        <v>29</v>
      </c>
      <c r="L1" s="31"/>
    </row>
    <row r="2" spans="1:12" s="13" customFormat="1" ht="40.5" customHeight="1" x14ac:dyDescent="0.2">
      <c r="A2" s="17"/>
      <c r="B2" s="17" t="s">
        <v>20</v>
      </c>
      <c r="C2" s="17">
        <v>101</v>
      </c>
      <c r="D2" s="26" t="s">
        <v>19</v>
      </c>
      <c r="E2" s="17">
        <v>102</v>
      </c>
      <c r="F2" s="26" t="s">
        <v>32</v>
      </c>
      <c r="G2" s="17" t="s">
        <v>23</v>
      </c>
      <c r="H2" s="26" t="s">
        <v>24</v>
      </c>
      <c r="I2" s="17" t="s">
        <v>26</v>
      </c>
      <c r="J2" s="26" t="s">
        <v>27</v>
      </c>
      <c r="K2" s="17" t="s">
        <v>23</v>
      </c>
      <c r="L2" s="26" t="s">
        <v>24</v>
      </c>
    </row>
    <row r="3" spans="1:12" ht="24.95" customHeight="1" x14ac:dyDescent="0.25">
      <c r="A3" s="14">
        <v>1</v>
      </c>
      <c r="B3" s="19" t="s">
        <v>0</v>
      </c>
      <c r="C3" s="15">
        <v>1.5055555555555555</v>
      </c>
      <c r="D3" s="25">
        <f>RANK(C3,$C$3:$C$14,1)</f>
        <v>2</v>
      </c>
      <c r="E3" s="15">
        <v>2.1159722222222221</v>
      </c>
      <c r="F3" s="25">
        <v>1</v>
      </c>
      <c r="G3" s="15">
        <v>2.145833333333333</v>
      </c>
      <c r="H3" s="25">
        <f>RANK(G3,$G$3:$G$14,1)</f>
        <v>9</v>
      </c>
      <c r="I3" s="15">
        <v>2.8194444444444446</v>
      </c>
      <c r="J3" s="25">
        <f>RANK(I3,$I$3:$I$14,1)</f>
        <v>5</v>
      </c>
      <c r="K3" s="15">
        <v>2.2152777777777777</v>
      </c>
      <c r="L3" s="25">
        <f>RANK(K3,$K$3:$K$14,1)</f>
        <v>1</v>
      </c>
    </row>
    <row r="4" spans="1:12" ht="24.95" customHeight="1" x14ac:dyDescent="0.25">
      <c r="A4" s="14">
        <v>2</v>
      </c>
      <c r="B4" s="19" t="s">
        <v>1</v>
      </c>
      <c r="C4" s="15">
        <v>1.6368055555555554</v>
      </c>
      <c r="D4" s="25">
        <f t="shared" ref="D4:D14" si="0">RANK(C4,$C$3:$C$14,1)</f>
        <v>4</v>
      </c>
      <c r="E4" s="15">
        <v>2.3562499999999997</v>
      </c>
      <c r="F4" s="25">
        <v>5</v>
      </c>
      <c r="G4" s="15">
        <v>1.6916666666666669</v>
      </c>
      <c r="H4" s="25">
        <f>RANK(G4,$G$3:$G$14,1)</f>
        <v>3</v>
      </c>
      <c r="I4" s="15">
        <v>2.8944444444444448</v>
      </c>
      <c r="J4" s="25">
        <f>RANK(I4,$I$3:$I$14,1)</f>
        <v>7</v>
      </c>
      <c r="K4" s="15">
        <v>2.4034722222222218</v>
      </c>
      <c r="L4" s="25">
        <f>RANK(K4,$K$3:$K$14,1)</f>
        <v>2</v>
      </c>
    </row>
    <row r="5" spans="1:12" ht="24.95" customHeight="1" x14ac:dyDescent="0.25">
      <c r="A5" s="14">
        <v>3</v>
      </c>
      <c r="B5" s="19" t="s">
        <v>2</v>
      </c>
      <c r="C5" s="15">
        <v>1.7826388888888889</v>
      </c>
      <c r="D5" s="25">
        <f t="shared" si="0"/>
        <v>5</v>
      </c>
      <c r="E5" s="15">
        <v>2.5645833333333332</v>
      </c>
      <c r="F5" s="25">
        <v>6</v>
      </c>
      <c r="G5" s="15">
        <v>1.3368055555555558</v>
      </c>
      <c r="H5" s="25">
        <f>RANK(G5,$G$3:$G$14,1)</f>
        <v>2</v>
      </c>
      <c r="I5" s="15">
        <v>2.7222222222222219</v>
      </c>
      <c r="J5" s="25">
        <f>RANK(I5,$I$3:$I$14,1)</f>
        <v>3</v>
      </c>
      <c r="K5" s="15">
        <v>2.7937500000000002</v>
      </c>
      <c r="L5" s="25">
        <f>RANK(K5,$K$3:$K$14,1)</f>
        <v>5</v>
      </c>
    </row>
    <row r="6" spans="1:12" ht="24.95" customHeight="1" x14ac:dyDescent="0.25">
      <c r="A6" s="14">
        <v>4</v>
      </c>
      <c r="B6" s="19" t="s">
        <v>3</v>
      </c>
      <c r="C6" s="15">
        <v>1.5020833333333332</v>
      </c>
      <c r="D6" s="25">
        <f t="shared" si="0"/>
        <v>1</v>
      </c>
      <c r="E6" s="15">
        <v>2.1854166666666668</v>
      </c>
      <c r="F6" s="25">
        <v>3</v>
      </c>
      <c r="G6" s="15">
        <v>1.1708333333333329</v>
      </c>
      <c r="H6" s="25">
        <f>RANK(G6,$G$3:$G$14,1)</f>
        <v>1</v>
      </c>
      <c r="I6" s="15">
        <v>2.7680555555555553</v>
      </c>
      <c r="J6" s="25">
        <f>RANK(I6,$I$3:$I$14,1)</f>
        <v>4</v>
      </c>
      <c r="K6" s="15">
        <v>3.6618055555555564</v>
      </c>
      <c r="L6" s="25">
        <f>RANK(K6,$K$3:$K$14,1)</f>
        <v>8</v>
      </c>
    </row>
    <row r="7" spans="1:12" ht="24.95" customHeight="1" x14ac:dyDescent="0.25">
      <c r="A7" s="14">
        <v>5</v>
      </c>
      <c r="B7" s="19" t="s">
        <v>4</v>
      </c>
      <c r="C7" s="15">
        <v>1.5875000000000001</v>
      </c>
      <c r="D7" s="25">
        <f t="shared" si="0"/>
        <v>3</v>
      </c>
      <c r="E7" s="15">
        <v>2.3111111111111113</v>
      </c>
      <c r="F7" s="25">
        <v>4</v>
      </c>
      <c r="G7" s="15">
        <v>2.5118055555555556</v>
      </c>
      <c r="H7" s="25">
        <f>RANK(G7,$G$3:$G$14,1)</f>
        <v>11</v>
      </c>
      <c r="I7" s="15">
        <v>2.6527777777777768</v>
      </c>
      <c r="J7" s="25">
        <f>RANK(I7,$I$3:$I$14,1)</f>
        <v>1</v>
      </c>
      <c r="K7" s="15">
        <v>2.552777777777778</v>
      </c>
      <c r="L7" s="25">
        <f>RANK(K7,$K$3:$K$14,1)</f>
        <v>3</v>
      </c>
    </row>
    <row r="8" spans="1:12" ht="24.95" customHeight="1" x14ac:dyDescent="0.25">
      <c r="A8" s="14">
        <v>6</v>
      </c>
      <c r="B8" s="19" t="s">
        <v>11</v>
      </c>
      <c r="C8" s="16" t="s">
        <v>28</v>
      </c>
      <c r="D8" s="25" t="s">
        <v>28</v>
      </c>
      <c r="E8" s="16" t="s">
        <v>28</v>
      </c>
      <c r="F8" s="25">
        <v>2</v>
      </c>
      <c r="G8" s="16" t="s">
        <v>28</v>
      </c>
      <c r="H8" s="25" t="s">
        <v>28</v>
      </c>
      <c r="I8" s="16" t="s">
        <v>28</v>
      </c>
      <c r="J8" s="25" t="s">
        <v>28</v>
      </c>
      <c r="K8" s="16" t="s">
        <v>28</v>
      </c>
      <c r="L8" s="25" t="s">
        <v>28</v>
      </c>
    </row>
    <row r="9" spans="1:12" ht="24.95" customHeight="1" x14ac:dyDescent="0.25">
      <c r="A9" s="14">
        <v>7</v>
      </c>
      <c r="B9" s="19" t="s">
        <v>5</v>
      </c>
      <c r="C9" s="15">
        <v>1.8708333333333333</v>
      </c>
      <c r="D9" s="25">
        <f t="shared" si="0"/>
        <v>6</v>
      </c>
      <c r="E9" s="15">
        <v>2.71875</v>
      </c>
      <c r="F9" s="25">
        <v>7</v>
      </c>
      <c r="G9" s="15">
        <v>2.0229166666666663</v>
      </c>
      <c r="H9" s="25">
        <f t="shared" ref="H9:H14" si="1">RANK(G9,$G$3:$G$14,1)</f>
        <v>8</v>
      </c>
      <c r="I9" s="15">
        <v>2.6756944444444457</v>
      </c>
      <c r="J9" s="25">
        <f t="shared" ref="J9:J14" si="2">RANK(I9,$I$3:$I$14,1)</f>
        <v>2</v>
      </c>
      <c r="K9" s="15">
        <v>3.3048611111111095</v>
      </c>
      <c r="L9" s="25">
        <f t="shared" ref="L9:L14" si="3">RANK(K9,$K$3:$K$14,1)</f>
        <v>6</v>
      </c>
    </row>
    <row r="10" spans="1:12" ht="24.95" customHeight="1" x14ac:dyDescent="0.25">
      <c r="A10" s="14">
        <v>8</v>
      </c>
      <c r="B10" s="19" t="s">
        <v>6</v>
      </c>
      <c r="C10" s="15">
        <v>2.1472222222222221</v>
      </c>
      <c r="D10" s="25">
        <f t="shared" si="0"/>
        <v>8</v>
      </c>
      <c r="E10" s="15">
        <v>3.0916666666666668</v>
      </c>
      <c r="F10" s="25">
        <v>9</v>
      </c>
      <c r="G10" s="15">
        <v>1.9145833333333337</v>
      </c>
      <c r="H10" s="25">
        <f t="shared" si="1"/>
        <v>7</v>
      </c>
      <c r="I10" s="15">
        <v>3.0569444444444445</v>
      </c>
      <c r="J10" s="25">
        <f t="shared" si="2"/>
        <v>9</v>
      </c>
      <c r="K10" s="15">
        <v>2.7423611111111104</v>
      </c>
      <c r="L10" s="25">
        <f t="shared" si="3"/>
        <v>4</v>
      </c>
    </row>
    <row r="11" spans="1:12" ht="24.95" customHeight="1" x14ac:dyDescent="0.25">
      <c r="A11" s="14">
        <v>9</v>
      </c>
      <c r="B11" s="19" t="s">
        <v>7</v>
      </c>
      <c r="C11" s="15">
        <v>1.95625</v>
      </c>
      <c r="D11" s="25">
        <f t="shared" si="0"/>
        <v>7</v>
      </c>
      <c r="E11" s="15">
        <v>2.7944444444444443</v>
      </c>
      <c r="F11" s="25">
        <v>8</v>
      </c>
      <c r="G11" s="15">
        <v>1.7388888888888889</v>
      </c>
      <c r="H11" s="25">
        <f t="shared" si="1"/>
        <v>4</v>
      </c>
      <c r="I11" s="15">
        <v>2.9131944444444446</v>
      </c>
      <c r="J11" s="25">
        <f t="shared" si="2"/>
        <v>8</v>
      </c>
      <c r="K11" s="15">
        <v>3.7312499999999993</v>
      </c>
      <c r="L11" s="25">
        <f t="shared" si="3"/>
        <v>9</v>
      </c>
    </row>
    <row r="12" spans="1:12" ht="24.95" customHeight="1" x14ac:dyDescent="0.25">
      <c r="A12" s="14">
        <v>10</v>
      </c>
      <c r="B12" s="19" t="s">
        <v>8</v>
      </c>
      <c r="C12" s="15">
        <v>2.3055555555555558</v>
      </c>
      <c r="D12" s="25">
        <f t="shared" si="0"/>
        <v>10</v>
      </c>
      <c r="E12" s="15">
        <v>3.2541666666666664</v>
      </c>
      <c r="F12" s="25">
        <v>10</v>
      </c>
      <c r="G12" s="15">
        <v>1.8861111111111111</v>
      </c>
      <c r="H12" s="25">
        <f t="shared" si="1"/>
        <v>6</v>
      </c>
      <c r="I12" s="15">
        <v>3.3548611111111111</v>
      </c>
      <c r="J12" s="25">
        <f t="shared" si="2"/>
        <v>11</v>
      </c>
      <c r="K12" s="15">
        <v>3.3479166666666682</v>
      </c>
      <c r="L12" s="25">
        <f t="shared" si="3"/>
        <v>7</v>
      </c>
    </row>
    <row r="13" spans="1:12" ht="24.95" customHeight="1" x14ac:dyDescent="0.25">
      <c r="A13" s="14">
        <v>11</v>
      </c>
      <c r="B13" s="19" t="s">
        <v>9</v>
      </c>
      <c r="C13" s="15">
        <v>2.3034722222222221</v>
      </c>
      <c r="D13" s="25">
        <f t="shared" si="0"/>
        <v>9</v>
      </c>
      <c r="E13" s="15">
        <v>3.4520833333333329</v>
      </c>
      <c r="F13" s="25">
        <v>11</v>
      </c>
      <c r="G13" s="15">
        <v>1.8506944444444451</v>
      </c>
      <c r="H13" s="25">
        <f t="shared" si="1"/>
        <v>5</v>
      </c>
      <c r="I13" s="15">
        <v>3.0861111111111112</v>
      </c>
      <c r="J13" s="25">
        <f t="shared" si="2"/>
        <v>10</v>
      </c>
      <c r="K13" s="15">
        <v>3.8534722222222211</v>
      </c>
      <c r="L13" s="25">
        <f t="shared" si="3"/>
        <v>10</v>
      </c>
    </row>
    <row r="14" spans="1:12" ht="24.95" customHeight="1" x14ac:dyDescent="0.25">
      <c r="A14" s="14">
        <v>12</v>
      </c>
      <c r="B14" s="19" t="s">
        <v>10</v>
      </c>
      <c r="C14" s="15">
        <f>Vysledky!D14</f>
        <v>2.8333333333333335</v>
      </c>
      <c r="D14" s="25">
        <f t="shared" si="0"/>
        <v>11</v>
      </c>
      <c r="E14" s="15">
        <f>Vysledky!F14</f>
        <v>3.9520833333333329</v>
      </c>
      <c r="F14" s="25">
        <v>12</v>
      </c>
      <c r="G14" s="15">
        <f>Vysledky!G14</f>
        <v>2.4972222222222222</v>
      </c>
      <c r="H14" s="25">
        <f t="shared" si="1"/>
        <v>10</v>
      </c>
      <c r="I14" s="15">
        <f>Vysledky!I14</f>
        <v>2.8805555555555555</v>
      </c>
      <c r="J14" s="25">
        <f t="shared" si="2"/>
        <v>6</v>
      </c>
      <c r="K14" s="15">
        <f>Vysledky!T14</f>
        <v>4.0034722222222232</v>
      </c>
      <c r="L14" s="25">
        <f t="shared" si="3"/>
        <v>11</v>
      </c>
    </row>
  </sheetData>
  <mergeCells count="4">
    <mergeCell ref="C1:F1"/>
    <mergeCell ref="G1:H1"/>
    <mergeCell ref="I1:J1"/>
    <mergeCell ref="K1:L1"/>
  </mergeCells>
  <pageMargins left="0.31496062992125984" right="0.31496062992125984" top="2.7559055118110236" bottom="1.7716535433070868" header="0.9055118110236221" footer="0.31496062992125984"/>
  <pageSetup paperSize="8" orientation="landscape" horizontalDpi="300" verticalDpi="300" r:id="rId1"/>
  <headerFooter>
    <oddHeader>&amp;C&amp;"-,Tučné"&amp;20ČLOBLAN 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4"/>
  <sheetViews>
    <sheetView workbookViewId="0">
      <selection activeCell="D11" sqref="D11"/>
    </sheetView>
  </sheetViews>
  <sheetFormatPr defaultRowHeight="12.75" x14ac:dyDescent="0.2"/>
  <cols>
    <col min="1" max="1" width="5.85546875" style="6" customWidth="1"/>
    <col min="2" max="2" width="18.140625" customWidth="1"/>
    <col min="3" max="3" width="11.5703125" customWidth="1"/>
    <col min="4" max="4" width="7.5703125" style="22" bestFit="1" customWidth="1"/>
    <col min="5" max="5" width="10.28515625" customWidth="1"/>
    <col min="6" max="6" width="7.5703125" style="23" bestFit="1" customWidth="1"/>
    <col min="7" max="7" width="11.85546875" customWidth="1"/>
    <col min="8" max="8" width="7.5703125" style="23" bestFit="1" customWidth="1"/>
    <col min="9" max="9" width="11.5703125" customWidth="1"/>
    <col min="10" max="10" width="7.5703125" style="23" bestFit="1" customWidth="1"/>
    <col min="11" max="11" width="11.5703125" customWidth="1"/>
    <col min="12" max="12" width="11.85546875" customWidth="1"/>
    <col min="13" max="13" width="11.140625" customWidth="1"/>
    <col min="14" max="14" width="10.7109375" customWidth="1"/>
    <col min="15" max="15" width="11.28515625" customWidth="1"/>
    <col min="16" max="16" width="10.28515625" customWidth="1"/>
    <col min="17" max="17" width="11.42578125" customWidth="1"/>
    <col min="18" max="18" width="10.5703125" customWidth="1"/>
    <col min="19" max="19" width="12.28515625" customWidth="1"/>
    <col min="20" max="20" width="11.85546875" customWidth="1"/>
    <col min="21" max="21" width="11" customWidth="1"/>
    <col min="22" max="22" width="9.140625" style="1"/>
  </cols>
  <sheetData>
    <row r="1" spans="1:22" s="1" customFormat="1" ht="12" customHeight="1" x14ac:dyDescent="0.2">
      <c r="A1" s="6" t="s">
        <v>18</v>
      </c>
      <c r="B1" s="1" t="s">
        <v>17</v>
      </c>
      <c r="C1" s="1" t="s">
        <v>12</v>
      </c>
      <c r="D1" s="22"/>
      <c r="E1" s="1" t="s">
        <v>13</v>
      </c>
      <c r="F1" s="32" t="s">
        <v>33</v>
      </c>
      <c r="G1" s="1" t="s">
        <v>14</v>
      </c>
      <c r="H1" s="32" t="s">
        <v>34</v>
      </c>
      <c r="I1" s="1" t="s">
        <v>15</v>
      </c>
      <c r="J1" s="32" t="s">
        <v>35</v>
      </c>
      <c r="K1" s="1" t="s">
        <v>16</v>
      </c>
      <c r="L1" s="1" t="s">
        <v>16</v>
      </c>
      <c r="M1" s="1" t="s">
        <v>16</v>
      </c>
      <c r="N1" s="1" t="s">
        <v>16</v>
      </c>
      <c r="O1" s="1" t="s">
        <v>16</v>
      </c>
      <c r="P1" s="1" t="s">
        <v>16</v>
      </c>
      <c r="Q1" s="1" t="s">
        <v>16</v>
      </c>
      <c r="R1" s="1" t="s">
        <v>16</v>
      </c>
      <c r="S1" s="1" t="s">
        <v>16</v>
      </c>
      <c r="T1" s="1" t="s">
        <v>16</v>
      </c>
      <c r="U1" s="1" t="s">
        <v>16</v>
      </c>
    </row>
    <row r="2" spans="1:22" s="1" customFormat="1" ht="22.5" customHeight="1" x14ac:dyDescent="0.2">
      <c r="A2" s="6"/>
      <c r="C2" s="1">
        <v>101</v>
      </c>
      <c r="D2" s="22" t="s">
        <v>30</v>
      </c>
      <c r="E2" s="1">
        <v>102</v>
      </c>
      <c r="F2" s="33"/>
      <c r="G2" s="1">
        <v>103</v>
      </c>
      <c r="H2" s="33"/>
      <c r="I2" s="1">
        <v>113</v>
      </c>
      <c r="J2" s="33"/>
      <c r="K2" s="1">
        <v>112</v>
      </c>
      <c r="L2" s="1">
        <v>110</v>
      </c>
      <c r="M2" s="1">
        <v>111</v>
      </c>
      <c r="N2" s="1">
        <v>105</v>
      </c>
      <c r="O2" s="1">
        <v>104</v>
      </c>
      <c r="P2" s="1">
        <v>106</v>
      </c>
      <c r="Q2" s="1">
        <v>107</v>
      </c>
      <c r="R2" s="1">
        <v>108</v>
      </c>
      <c r="S2" s="1">
        <v>109</v>
      </c>
      <c r="U2" s="24" t="s">
        <v>31</v>
      </c>
      <c r="V2" s="22" t="s">
        <v>30</v>
      </c>
    </row>
    <row r="3" spans="1:22" ht="24.95" customHeight="1" x14ac:dyDescent="0.2">
      <c r="A3" s="6">
        <v>1</v>
      </c>
      <c r="B3" s="7" t="s">
        <v>0</v>
      </c>
      <c r="C3" s="2">
        <v>1.5055555555555555</v>
      </c>
      <c r="D3" s="25">
        <f>RANK(C3,$C$3:$C$14,1)</f>
        <v>2</v>
      </c>
      <c r="E3" s="2">
        <v>2.1159722222222221</v>
      </c>
      <c r="F3" s="25">
        <v>1</v>
      </c>
      <c r="G3" s="2">
        <v>4.2618055555555552</v>
      </c>
      <c r="H3" s="25">
        <v>5</v>
      </c>
      <c r="I3" s="2">
        <v>7.0812499999999998</v>
      </c>
      <c r="J3" s="25">
        <v>5</v>
      </c>
      <c r="K3" s="2">
        <v>7.4805555555555552</v>
      </c>
      <c r="L3" s="2">
        <v>7.7770833333333336</v>
      </c>
      <c r="M3" s="2">
        <v>7.8993055555555562</v>
      </c>
      <c r="N3" s="2">
        <v>8.0743055555555561</v>
      </c>
      <c r="O3" s="2">
        <v>8.2437500000000004</v>
      </c>
      <c r="P3" s="2">
        <v>8.5520833333333339</v>
      </c>
      <c r="Q3" s="2">
        <v>8.78125</v>
      </c>
      <c r="R3" s="2">
        <v>8.9076388888888882</v>
      </c>
      <c r="S3" s="2">
        <v>9.0166666666666675</v>
      </c>
      <c r="T3" s="2">
        <v>9.1875</v>
      </c>
      <c r="U3" s="2">
        <v>9.2965277777777775</v>
      </c>
      <c r="V3" s="25">
        <f>RANK(U3,$U$3:$U$14,1)</f>
        <v>1</v>
      </c>
    </row>
    <row r="4" spans="1:22" ht="24.95" customHeight="1" x14ac:dyDescent="0.2">
      <c r="A4" s="6">
        <v>2</v>
      </c>
      <c r="B4" s="7" t="s">
        <v>1</v>
      </c>
      <c r="C4" s="2">
        <v>1.6368055555555554</v>
      </c>
      <c r="D4" s="25">
        <f>RANK(C4,$C$3:$C$14,1)</f>
        <v>4</v>
      </c>
      <c r="E4" s="2">
        <v>2.3562499999999997</v>
      </c>
      <c r="F4" s="25">
        <v>5</v>
      </c>
      <c r="G4" s="2">
        <v>4.0479166666666666</v>
      </c>
      <c r="H4" s="25">
        <v>4</v>
      </c>
      <c r="I4" s="2">
        <v>6.9423611111111114</v>
      </c>
      <c r="J4" s="25">
        <v>4</v>
      </c>
      <c r="K4" s="2">
        <v>7.646527777777778</v>
      </c>
      <c r="L4" s="2">
        <v>7.8215277777777779</v>
      </c>
      <c r="M4" s="2">
        <v>7.999305555555555</v>
      </c>
      <c r="N4" s="2">
        <v>8.1194444444444454</v>
      </c>
      <c r="O4" s="2">
        <v>8.3812499999999996</v>
      </c>
      <c r="P4" s="2">
        <v>8.6166666666666671</v>
      </c>
      <c r="Q4" s="2">
        <v>8.8347222222222221</v>
      </c>
      <c r="R4" s="2">
        <v>8.9833333333333325</v>
      </c>
      <c r="S4" s="2">
        <v>9.1062500000000011</v>
      </c>
      <c r="T4" s="2">
        <v>9.2340277777777775</v>
      </c>
      <c r="U4" s="2">
        <v>9.3458333333333332</v>
      </c>
      <c r="V4" s="25">
        <f t="shared" ref="V4:V14" si="0">RANK(U4,$U$3:$U$14,1)</f>
        <v>2</v>
      </c>
    </row>
    <row r="5" spans="1:22" ht="24.95" customHeight="1" x14ac:dyDescent="0.2">
      <c r="A5" s="6">
        <v>3</v>
      </c>
      <c r="B5" s="7" t="s">
        <v>2</v>
      </c>
      <c r="C5" s="2">
        <v>1.7826388888888889</v>
      </c>
      <c r="D5" s="25">
        <f>RANK(C5,$C$3:$C$14,1)</f>
        <v>5</v>
      </c>
      <c r="E5" s="2">
        <v>2.5645833333333332</v>
      </c>
      <c r="F5" s="25">
        <v>6</v>
      </c>
      <c r="G5" s="2">
        <v>3.901388888888889</v>
      </c>
      <c r="H5" s="25">
        <v>2</v>
      </c>
      <c r="I5" s="2">
        <v>6.6236111111111109</v>
      </c>
      <c r="J5" s="25">
        <v>2</v>
      </c>
      <c r="K5" s="2">
        <v>7.2409722222222221</v>
      </c>
      <c r="L5" s="2">
        <v>7.3875000000000002</v>
      </c>
      <c r="M5" s="2">
        <v>7.5451388888888893</v>
      </c>
      <c r="N5" s="2">
        <v>7.8250000000000002</v>
      </c>
      <c r="O5" s="2">
        <v>8.0576388888888886</v>
      </c>
      <c r="P5" s="2">
        <v>8.4208333333333325</v>
      </c>
      <c r="Q5" s="2">
        <v>8.7166666666666668</v>
      </c>
      <c r="R5" s="2">
        <v>8.8888888888888893</v>
      </c>
      <c r="S5" s="2">
        <v>9.0659722222222232</v>
      </c>
      <c r="T5" s="2">
        <v>9.2319444444444443</v>
      </c>
      <c r="U5" s="2">
        <v>9.4173611111111111</v>
      </c>
      <c r="V5" s="25">
        <f t="shared" si="0"/>
        <v>3</v>
      </c>
    </row>
    <row r="6" spans="1:22" ht="24.95" customHeight="1" x14ac:dyDescent="0.2">
      <c r="A6" s="6">
        <v>4</v>
      </c>
      <c r="B6" s="7" t="s">
        <v>3</v>
      </c>
      <c r="C6" s="2">
        <v>1.5020833333333332</v>
      </c>
      <c r="D6" s="25">
        <f>RANK(C6,$C$3:$C$14,1)</f>
        <v>1</v>
      </c>
      <c r="E6" s="2">
        <v>2.1854166666666668</v>
      </c>
      <c r="F6" s="25">
        <v>3</v>
      </c>
      <c r="G6" s="2">
        <v>3.3562499999999997</v>
      </c>
      <c r="H6" s="25">
        <v>1</v>
      </c>
      <c r="I6" s="2">
        <v>6.124305555555555</v>
      </c>
      <c r="J6" s="25">
        <v>1</v>
      </c>
      <c r="K6" s="2">
        <v>6.7229166666666664</v>
      </c>
      <c r="L6" s="2">
        <v>7.2666666666666666</v>
      </c>
      <c r="M6" s="2">
        <v>7.4881944444444448</v>
      </c>
      <c r="N6" s="2">
        <v>8.1791666666666671</v>
      </c>
      <c r="O6" s="2">
        <v>8.3291666666666675</v>
      </c>
      <c r="P6" s="2">
        <v>8.7145833333333336</v>
      </c>
      <c r="Q6" s="2">
        <v>9.0104166666666661</v>
      </c>
      <c r="R6" s="2">
        <v>9.2069444444444439</v>
      </c>
      <c r="S6" s="2">
        <v>9.406944444444445</v>
      </c>
      <c r="T6" s="2">
        <v>9.625</v>
      </c>
      <c r="U6" s="2">
        <v>9.7861111111111114</v>
      </c>
      <c r="V6" s="25">
        <f t="shared" si="0"/>
        <v>4</v>
      </c>
    </row>
    <row r="7" spans="1:22" ht="24.95" customHeight="1" x14ac:dyDescent="0.2">
      <c r="A7" s="6">
        <v>5</v>
      </c>
      <c r="B7" s="7" t="s">
        <v>4</v>
      </c>
      <c r="C7" s="2">
        <v>1.5875000000000001</v>
      </c>
      <c r="D7" s="25">
        <f>RANK(C7,$C$3:$C$14,1)</f>
        <v>3</v>
      </c>
      <c r="E7" s="2">
        <v>2.3111111111111113</v>
      </c>
      <c r="F7" s="25">
        <v>4</v>
      </c>
      <c r="G7" s="2">
        <v>4.822916666666667</v>
      </c>
      <c r="H7" s="25">
        <v>8</v>
      </c>
      <c r="I7" s="2">
        <v>7.4756944444444438</v>
      </c>
      <c r="J7" s="25">
        <v>8</v>
      </c>
      <c r="K7" s="2">
        <v>7.9826388888888893</v>
      </c>
      <c r="L7" s="2">
        <v>8.1402777777777775</v>
      </c>
      <c r="M7" s="2">
        <v>8.3034722222222221</v>
      </c>
      <c r="N7" s="2">
        <v>8.5395833333333329</v>
      </c>
      <c r="O7" s="2">
        <v>8.78125</v>
      </c>
      <c r="P7" s="2">
        <v>9.1909722222222232</v>
      </c>
      <c r="Q7" s="2">
        <v>9.4562499999999989</v>
      </c>
      <c r="R7" s="2">
        <v>9.6159722222222221</v>
      </c>
      <c r="S7" s="2">
        <v>9.7687499999999989</v>
      </c>
      <c r="T7" s="2">
        <v>9.906944444444445</v>
      </c>
      <c r="U7" s="2">
        <v>10.028472222222222</v>
      </c>
      <c r="V7" s="25">
        <f t="shared" si="0"/>
        <v>5</v>
      </c>
    </row>
    <row r="8" spans="1:22" ht="24.95" customHeight="1" x14ac:dyDescent="0.2">
      <c r="A8" s="6">
        <v>6</v>
      </c>
      <c r="B8" s="7" t="s">
        <v>11</v>
      </c>
      <c r="C8" s="25" t="s">
        <v>28</v>
      </c>
      <c r="D8" s="25" t="s">
        <v>28</v>
      </c>
      <c r="E8" s="25" t="s">
        <v>28</v>
      </c>
      <c r="F8" s="25">
        <v>2</v>
      </c>
      <c r="G8" s="25" t="s">
        <v>28</v>
      </c>
      <c r="H8" s="25">
        <v>2</v>
      </c>
      <c r="I8" s="25" t="s">
        <v>28</v>
      </c>
      <c r="J8" s="25">
        <v>2</v>
      </c>
      <c r="K8" s="25" t="s">
        <v>28</v>
      </c>
      <c r="L8" s="25" t="s">
        <v>28</v>
      </c>
      <c r="M8" s="25" t="s">
        <v>28</v>
      </c>
      <c r="N8" s="25" t="s">
        <v>28</v>
      </c>
      <c r="O8" s="25" t="s">
        <v>28</v>
      </c>
      <c r="P8" s="25" t="s">
        <v>28</v>
      </c>
      <c r="Q8" s="25" t="s">
        <v>28</v>
      </c>
      <c r="R8" s="25" t="s">
        <v>28</v>
      </c>
      <c r="S8" s="25" t="s">
        <v>28</v>
      </c>
      <c r="T8" s="25" t="s">
        <v>28</v>
      </c>
      <c r="U8" s="2">
        <v>10.041666666666666</v>
      </c>
      <c r="V8" s="25">
        <f t="shared" si="0"/>
        <v>6</v>
      </c>
    </row>
    <row r="9" spans="1:22" ht="24.95" customHeight="1" x14ac:dyDescent="0.2">
      <c r="A9" s="6">
        <v>7</v>
      </c>
      <c r="B9" s="7" t="s">
        <v>5</v>
      </c>
      <c r="C9" s="2">
        <v>1.8708333333333333</v>
      </c>
      <c r="D9" s="25">
        <f t="shared" ref="D9:D14" si="1">RANK(C9,$C$3:$C$14,1)</f>
        <v>6</v>
      </c>
      <c r="E9" s="2">
        <v>2.71875</v>
      </c>
      <c r="F9" s="25">
        <v>7</v>
      </c>
      <c r="G9" s="2">
        <v>4.7416666666666663</v>
      </c>
      <c r="H9" s="25">
        <v>7</v>
      </c>
      <c r="I9" s="2">
        <v>7.417361111111112</v>
      </c>
      <c r="J9" s="25">
        <v>6</v>
      </c>
      <c r="K9" s="2">
        <v>7.9437500000000005</v>
      </c>
      <c r="L9" s="2">
        <v>8.4319444444444454</v>
      </c>
      <c r="M9" s="2">
        <v>8.7354166666666675</v>
      </c>
      <c r="N9" s="2">
        <v>8.8888888888888893</v>
      </c>
      <c r="O9" s="2">
        <v>9.2006944444444443</v>
      </c>
      <c r="P9" s="2">
        <v>9.4333333333333336</v>
      </c>
      <c r="Q9" s="2">
        <v>10.008333333333333</v>
      </c>
      <c r="R9" s="2">
        <v>10.316666666666666</v>
      </c>
      <c r="S9" s="2">
        <v>10.454861111111111</v>
      </c>
      <c r="T9" s="2">
        <v>10.604861111111111</v>
      </c>
      <c r="U9" s="2">
        <v>10.722222222222221</v>
      </c>
      <c r="V9" s="25">
        <f t="shared" si="0"/>
        <v>7</v>
      </c>
    </row>
    <row r="10" spans="1:22" ht="24.95" customHeight="1" x14ac:dyDescent="0.2">
      <c r="A10" s="6">
        <v>8</v>
      </c>
      <c r="B10" s="7" t="s">
        <v>6</v>
      </c>
      <c r="C10" s="2">
        <v>2.1472222222222221</v>
      </c>
      <c r="D10" s="25">
        <f t="shared" si="1"/>
        <v>8</v>
      </c>
      <c r="E10" s="2">
        <v>3.0916666666666668</v>
      </c>
      <c r="F10" s="25">
        <v>9</v>
      </c>
      <c r="G10" s="2">
        <v>5.0062500000000005</v>
      </c>
      <c r="H10" s="25">
        <v>9</v>
      </c>
      <c r="I10" s="2">
        <v>8.063194444444445</v>
      </c>
      <c r="J10" s="25">
        <v>9</v>
      </c>
      <c r="K10" s="2">
        <v>8.5805555555555557</v>
      </c>
      <c r="L10" s="2">
        <v>8.7534722222222232</v>
      </c>
      <c r="M10" s="2">
        <v>8.9090277777777782</v>
      </c>
      <c r="N10" s="2">
        <v>9.1777777777777789</v>
      </c>
      <c r="O10" s="2">
        <v>9.3895833333333325</v>
      </c>
      <c r="P10" s="2">
        <v>9.9034722222222218</v>
      </c>
      <c r="Q10" s="2">
        <v>10.172222222222222</v>
      </c>
      <c r="R10" s="2">
        <v>10.36736111111111</v>
      </c>
      <c r="S10" s="2">
        <v>10.520833333333334</v>
      </c>
      <c r="T10" s="2">
        <v>10.665277777777778</v>
      </c>
      <c r="U10" s="2">
        <v>10.805555555555555</v>
      </c>
      <c r="V10" s="25">
        <f t="shared" si="0"/>
        <v>8</v>
      </c>
    </row>
    <row r="11" spans="1:22" ht="24.95" customHeight="1" x14ac:dyDescent="0.2">
      <c r="A11" s="6">
        <v>9</v>
      </c>
      <c r="B11" s="7" t="s">
        <v>7</v>
      </c>
      <c r="C11" s="2">
        <v>1.95625</v>
      </c>
      <c r="D11" s="25">
        <f t="shared" si="1"/>
        <v>7</v>
      </c>
      <c r="E11" s="2">
        <v>2.7944444444444443</v>
      </c>
      <c r="F11" s="25">
        <v>8</v>
      </c>
      <c r="G11" s="2">
        <v>4.5333333333333332</v>
      </c>
      <c r="H11" s="25">
        <v>6</v>
      </c>
      <c r="I11" s="2">
        <v>7.4465277777777779</v>
      </c>
      <c r="J11" s="25">
        <v>7</v>
      </c>
      <c r="K11" s="2">
        <v>7.9513888888888893</v>
      </c>
      <c r="L11" s="2">
        <v>8.0888888888888886</v>
      </c>
      <c r="M11" s="2">
        <v>8.2979166666666675</v>
      </c>
      <c r="N11" s="2">
        <v>8.5180555555555557</v>
      </c>
      <c r="O11" s="2">
        <v>9.4423611111111114</v>
      </c>
      <c r="P11" s="2">
        <v>9.8659722222222221</v>
      </c>
      <c r="Q11" s="2">
        <v>10.161805555555555</v>
      </c>
      <c r="R11" s="2">
        <v>10.456944444444444</v>
      </c>
      <c r="S11" s="2">
        <v>10.829166666666666</v>
      </c>
      <c r="T11" s="2">
        <v>11.013194444444444</v>
      </c>
      <c r="U11" s="2">
        <v>11.177777777777777</v>
      </c>
      <c r="V11" s="25">
        <f t="shared" si="0"/>
        <v>9</v>
      </c>
    </row>
    <row r="12" spans="1:22" ht="24.95" customHeight="1" x14ac:dyDescent="0.2">
      <c r="A12" s="6">
        <v>10</v>
      </c>
      <c r="B12" s="7" t="s">
        <v>8</v>
      </c>
      <c r="C12" s="2">
        <v>2.3055555555555558</v>
      </c>
      <c r="D12" s="25">
        <f t="shared" si="1"/>
        <v>10</v>
      </c>
      <c r="E12" s="2">
        <v>3.2541666666666664</v>
      </c>
      <c r="F12" s="25">
        <v>10</v>
      </c>
      <c r="G12" s="2">
        <v>5.1402777777777775</v>
      </c>
      <c r="H12" s="25">
        <v>10</v>
      </c>
      <c r="I12" s="2">
        <v>8.4951388888888886</v>
      </c>
      <c r="J12" s="25">
        <v>11</v>
      </c>
      <c r="K12" s="2">
        <v>9.3715277777777768</v>
      </c>
      <c r="L12" s="2">
        <v>9.6486111111111104</v>
      </c>
      <c r="M12" s="2">
        <v>9.8840277777777779</v>
      </c>
      <c r="N12" s="2">
        <v>10.146527777777779</v>
      </c>
      <c r="O12" s="2">
        <v>10.436111111111112</v>
      </c>
      <c r="P12" s="2">
        <v>10.845833333333333</v>
      </c>
      <c r="Q12" s="2">
        <v>11.134027777777776</v>
      </c>
      <c r="R12" s="2">
        <v>11.305555555555555</v>
      </c>
      <c r="S12" s="2">
        <v>11.475</v>
      </c>
      <c r="T12" s="2">
        <v>11.635416666666666</v>
      </c>
      <c r="U12" s="2">
        <v>11.843055555555557</v>
      </c>
      <c r="V12" s="25">
        <f t="shared" si="0"/>
        <v>10</v>
      </c>
    </row>
    <row r="13" spans="1:22" ht="24.95" customHeight="1" x14ac:dyDescent="0.2">
      <c r="A13" s="6">
        <v>11</v>
      </c>
      <c r="B13" s="7" t="s">
        <v>9</v>
      </c>
      <c r="C13" s="2">
        <v>2.3034722222222221</v>
      </c>
      <c r="D13" s="25">
        <f t="shared" si="1"/>
        <v>9</v>
      </c>
      <c r="E13" s="2">
        <v>3.4520833333333329</v>
      </c>
      <c r="F13" s="25">
        <v>11</v>
      </c>
      <c r="G13" s="2">
        <v>5.302777777777778</v>
      </c>
      <c r="H13" s="25">
        <v>11</v>
      </c>
      <c r="I13" s="2">
        <v>8.3888888888888893</v>
      </c>
      <c r="J13" s="25">
        <v>10</v>
      </c>
      <c r="K13" s="2">
        <v>9.0791666666666675</v>
      </c>
      <c r="L13" s="2">
        <v>9.5409722222222211</v>
      </c>
      <c r="M13" s="2">
        <v>9.78125</v>
      </c>
      <c r="N13" s="2">
        <v>10.066666666666666</v>
      </c>
      <c r="O13" s="2">
        <v>10.640972222222222</v>
      </c>
      <c r="P13" s="2">
        <v>11.134027777777776</v>
      </c>
      <c r="Q13" s="2">
        <v>11.488888888888889</v>
      </c>
      <c r="R13" s="2">
        <v>11.695833333333333</v>
      </c>
      <c r="S13" s="2">
        <v>11.86875</v>
      </c>
      <c r="T13" s="2">
        <v>12.067361111111111</v>
      </c>
      <c r="U13" s="2">
        <v>12.24236111111111</v>
      </c>
      <c r="V13" s="25">
        <f t="shared" si="0"/>
        <v>11</v>
      </c>
    </row>
    <row r="14" spans="1:22" ht="24.95" customHeight="1" x14ac:dyDescent="0.2">
      <c r="A14" s="6">
        <v>12</v>
      </c>
      <c r="B14" s="7" t="s">
        <v>10</v>
      </c>
      <c r="C14" s="2">
        <v>3.9520833333333329</v>
      </c>
      <c r="D14" s="25">
        <f t="shared" si="1"/>
        <v>11</v>
      </c>
      <c r="E14" s="2">
        <v>6.4493055555555552</v>
      </c>
      <c r="F14" s="25">
        <v>12</v>
      </c>
      <c r="G14" s="2">
        <v>9.3298611111111107</v>
      </c>
      <c r="H14" s="25">
        <v>12</v>
      </c>
      <c r="I14" s="2">
        <v>10.419444444444444</v>
      </c>
      <c r="J14" s="25">
        <v>12</v>
      </c>
      <c r="K14" s="2">
        <v>10.668055555555556</v>
      </c>
      <c r="L14" s="2">
        <v>10.920138888888888</v>
      </c>
      <c r="M14" s="2">
        <v>11.204166666666666</v>
      </c>
      <c r="N14" s="2">
        <v>11.335416666666667</v>
      </c>
      <c r="O14" s="2">
        <v>11.949305555555556</v>
      </c>
      <c r="P14" s="2">
        <v>12.28263888888889</v>
      </c>
      <c r="Q14" s="2">
        <v>12.468055555555557</v>
      </c>
      <c r="R14" s="2">
        <v>12.646527777777777</v>
      </c>
      <c r="S14" s="2">
        <v>12.855555555555556</v>
      </c>
      <c r="T14" s="4"/>
      <c r="U14" s="2">
        <v>13.333333333333334</v>
      </c>
      <c r="V14" s="25">
        <f t="shared" si="0"/>
        <v>12</v>
      </c>
    </row>
  </sheetData>
  <mergeCells count="3">
    <mergeCell ref="F1:F2"/>
    <mergeCell ref="H1:H2"/>
    <mergeCell ref="J1:J2"/>
  </mergeCells>
  <pageMargins left="0.31496062992125984" right="0.31496062992125984" top="2.7559055118110236" bottom="1.7716535433070868" header="0.9055118110236221" footer="0.31496062992125984"/>
  <pageSetup paperSize="8" orientation="landscape" horizontalDpi="300" verticalDpi="300" r:id="rId1"/>
  <headerFooter>
    <oddHeader>&amp;C&amp;"-,Tučné"&amp;20ČLOBLAN 2019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Vysledky</vt:lpstr>
      <vt:lpstr>Discipliny</vt:lpstr>
      <vt:lpstr>Prubezne_poradi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Janda</dc:creator>
  <cp:lastModifiedBy>Martin Janda</cp:lastModifiedBy>
  <cp:lastPrinted>2019-06-16T14:30:30Z</cp:lastPrinted>
  <dcterms:created xsi:type="dcterms:W3CDTF">2019-06-16T09:55:39Z</dcterms:created>
  <dcterms:modified xsi:type="dcterms:W3CDTF">2019-06-17T05:47:02Z</dcterms:modified>
</cp:coreProperties>
</file>