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Dospělí" sheetId="1" r:id="rId1"/>
    <sheet name="Děti" sheetId="2" r:id="rId2"/>
    <sheet name="Absolutní pořadí" sheetId="3" r:id="rId3"/>
  </sheets>
  <calcPr calcId="144525"/>
</workbook>
</file>

<file path=xl/calcChain.xml><?xml version="1.0" encoding="utf-8"?>
<calcChain xmlns="http://schemas.openxmlformats.org/spreadsheetml/2006/main">
  <c r="G51" i="3" l="1"/>
  <c r="F51" i="3"/>
  <c r="G58" i="3"/>
  <c r="F58" i="3"/>
  <c r="G41" i="3"/>
  <c r="F41" i="3"/>
  <c r="G60" i="3"/>
  <c r="F60" i="3"/>
  <c r="G42" i="3"/>
  <c r="F42" i="3"/>
  <c r="G39" i="3"/>
  <c r="F39" i="3"/>
  <c r="G38" i="3"/>
  <c r="F38" i="3"/>
  <c r="G31" i="3"/>
  <c r="F31" i="3"/>
  <c r="G29" i="3"/>
  <c r="F29" i="3"/>
  <c r="G59" i="3"/>
  <c r="F59" i="3"/>
  <c r="G55" i="3"/>
  <c r="F55" i="3"/>
  <c r="G54" i="3"/>
  <c r="F54" i="3"/>
  <c r="G53" i="3"/>
  <c r="F53" i="3"/>
  <c r="G52" i="3"/>
  <c r="F52" i="3"/>
  <c r="G49" i="3"/>
  <c r="F49" i="3"/>
  <c r="G46" i="3"/>
  <c r="F46" i="3"/>
  <c r="G45" i="3"/>
  <c r="F45" i="3"/>
  <c r="G44" i="3"/>
  <c r="F44" i="3"/>
  <c r="G43" i="3"/>
  <c r="F43" i="3"/>
  <c r="G37" i="3"/>
  <c r="F37" i="3"/>
  <c r="G36" i="3"/>
  <c r="F36" i="3"/>
  <c r="G34" i="3"/>
  <c r="F34" i="3"/>
  <c r="G32" i="3"/>
  <c r="F32" i="3"/>
  <c r="G22" i="3"/>
  <c r="F22" i="3"/>
  <c r="G21" i="3"/>
  <c r="F21" i="3"/>
  <c r="G18" i="3"/>
  <c r="F18" i="3"/>
  <c r="G57" i="3"/>
  <c r="F57" i="3"/>
  <c r="G56" i="3"/>
  <c r="F56" i="3"/>
  <c r="G50" i="3"/>
  <c r="F50" i="3"/>
  <c r="G48" i="3"/>
  <c r="F48" i="3"/>
  <c r="G47" i="3"/>
  <c r="F47" i="3"/>
  <c r="G35" i="3"/>
  <c r="F35" i="3"/>
  <c r="G33" i="3"/>
  <c r="F33" i="3"/>
  <c r="G30" i="3"/>
  <c r="F30" i="3"/>
  <c r="G28" i="3"/>
  <c r="F28" i="3"/>
  <c r="G27" i="3"/>
  <c r="F27" i="3"/>
  <c r="G26" i="3"/>
  <c r="F26" i="3"/>
  <c r="G25" i="3"/>
  <c r="F25" i="3"/>
  <c r="G24" i="3"/>
  <c r="F24" i="3"/>
  <c r="G23" i="3"/>
  <c r="F23" i="3"/>
  <c r="G20" i="3"/>
  <c r="F20" i="3"/>
  <c r="G19" i="3"/>
  <c r="F19" i="3"/>
  <c r="G17" i="3"/>
  <c r="F17" i="3"/>
  <c r="G40" i="3"/>
  <c r="F40" i="3"/>
  <c r="F12" i="3"/>
  <c r="G12" i="3" s="1"/>
  <c r="F9" i="3"/>
  <c r="G9" i="3" s="1"/>
  <c r="F6" i="3"/>
  <c r="G6" i="3" s="1"/>
  <c r="F4" i="3"/>
  <c r="G4" i="3" s="1"/>
  <c r="F11" i="3"/>
  <c r="G11" i="3" s="1"/>
  <c r="F8" i="3"/>
  <c r="G8" i="3" s="1"/>
  <c r="F5" i="3"/>
  <c r="G5" i="3" s="1"/>
  <c r="F3" i="3"/>
  <c r="G3" i="3" s="1"/>
  <c r="F10" i="3"/>
  <c r="G10" i="3" s="1"/>
  <c r="F7" i="3"/>
  <c r="G7" i="3" s="1"/>
  <c r="F2" i="3"/>
  <c r="G2" i="3" s="1"/>
  <c r="G6" i="1"/>
  <c r="G7" i="1"/>
  <c r="G12" i="1"/>
  <c r="G13" i="1"/>
  <c r="G18" i="1"/>
  <c r="G19" i="1"/>
  <c r="G21" i="1"/>
  <c r="G22" i="1"/>
  <c r="G40" i="1"/>
  <c r="G41" i="1"/>
  <c r="G59" i="1"/>
  <c r="G60" i="1"/>
  <c r="G67" i="1"/>
  <c r="G68" i="1"/>
  <c r="G71" i="1"/>
  <c r="G72" i="1"/>
  <c r="F73" i="1"/>
  <c r="G73" i="1" s="1"/>
  <c r="F69" i="1"/>
  <c r="G69" i="1" s="1"/>
  <c r="F70" i="1"/>
  <c r="G70" i="1" s="1"/>
  <c r="F66" i="1"/>
  <c r="G66" i="1" s="1"/>
  <c r="F64" i="1"/>
  <c r="G64" i="1" s="1"/>
  <c r="F62" i="1"/>
  <c r="G62" i="1" s="1"/>
  <c r="F63" i="1"/>
  <c r="G63" i="1" s="1"/>
  <c r="F65" i="1"/>
  <c r="G65" i="1" s="1"/>
  <c r="F61" i="1"/>
  <c r="G61" i="1" s="1"/>
  <c r="F50" i="1"/>
  <c r="G50" i="1" s="1"/>
  <c r="F53" i="1"/>
  <c r="G53" i="1" s="1"/>
  <c r="F47" i="1"/>
  <c r="G47" i="1" s="1"/>
  <c r="F48" i="1"/>
  <c r="G48" i="1" s="1"/>
  <c r="F55" i="1"/>
  <c r="G55" i="1" s="1"/>
  <c r="F56" i="1"/>
  <c r="G56" i="1" s="1"/>
  <c r="F57" i="1"/>
  <c r="G57" i="1" s="1"/>
  <c r="F52" i="1"/>
  <c r="G52" i="1" s="1"/>
  <c r="F46" i="1"/>
  <c r="G46" i="1" s="1"/>
  <c r="F54" i="1"/>
  <c r="G54" i="1" s="1"/>
  <c r="F49" i="1"/>
  <c r="G49" i="1" s="1"/>
  <c r="F51" i="1"/>
  <c r="G51" i="1" s="1"/>
  <c r="F43" i="1"/>
  <c r="G43" i="1" s="1"/>
  <c r="F42" i="1"/>
  <c r="G42" i="1" s="1"/>
  <c r="F45" i="1"/>
  <c r="G45" i="1" s="1"/>
  <c r="F58" i="1"/>
  <c r="G58" i="1" s="1"/>
  <c r="F44" i="1"/>
  <c r="G44" i="1" s="1"/>
  <c r="F29" i="1"/>
  <c r="G29" i="1" s="1"/>
  <c r="F31" i="1"/>
  <c r="G31" i="1" s="1"/>
  <c r="F26" i="1"/>
  <c r="G26" i="1" s="1"/>
  <c r="F39" i="1"/>
  <c r="G39" i="1" s="1"/>
  <c r="F33" i="1"/>
  <c r="G33" i="1" s="1"/>
  <c r="F38" i="1"/>
  <c r="G38" i="1" s="1"/>
  <c r="F24" i="1"/>
  <c r="G24" i="1" s="1"/>
  <c r="F25" i="1"/>
  <c r="G25" i="1" s="1"/>
  <c r="F23" i="1"/>
  <c r="G23" i="1" s="1"/>
  <c r="F36" i="1"/>
  <c r="G36" i="1" s="1"/>
  <c r="F34" i="1"/>
  <c r="G34" i="1" s="1"/>
  <c r="F32" i="1"/>
  <c r="G32" i="1" s="1"/>
  <c r="F27" i="1"/>
  <c r="G27" i="1" s="1"/>
  <c r="F37" i="1"/>
  <c r="G37" i="1" s="1"/>
  <c r="F28" i="1"/>
  <c r="G28" i="1" s="1"/>
  <c r="F35" i="1"/>
  <c r="G35" i="1" s="1"/>
  <c r="F30" i="1"/>
  <c r="G30" i="1" s="1"/>
  <c r="F20" i="1"/>
  <c r="G20" i="1" s="1"/>
  <c r="F16" i="1"/>
  <c r="G16" i="1" s="1"/>
  <c r="F17" i="1"/>
  <c r="G17" i="1" s="1"/>
  <c r="F15" i="1"/>
  <c r="G15" i="1" s="1"/>
  <c r="F14" i="1"/>
  <c r="G14" i="1" s="1"/>
  <c r="F8" i="1"/>
  <c r="G8" i="1" s="1"/>
  <c r="F9" i="1"/>
  <c r="G9" i="1" s="1"/>
  <c r="F10" i="1"/>
  <c r="G10" i="1" s="1"/>
  <c r="F11" i="1"/>
  <c r="G11" i="1" s="1"/>
  <c r="F3" i="1"/>
  <c r="G3" i="1" s="1"/>
  <c r="F4" i="1"/>
  <c r="G4" i="1" s="1"/>
  <c r="F5" i="1"/>
  <c r="G5" i="1" s="1"/>
  <c r="G35" i="2" l="1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33" i="2"/>
  <c r="G32" i="2"/>
  <c r="G31" i="2"/>
  <c r="G30" i="2"/>
  <c r="G29" i="2"/>
  <c r="G28" i="2"/>
  <c r="G27" i="2"/>
  <c r="G26" i="2"/>
  <c r="G25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34" i="2"/>
  <c r="G3" i="2"/>
</calcChain>
</file>

<file path=xl/sharedStrings.xml><?xml version="1.0" encoding="utf-8"?>
<sst xmlns="http://schemas.openxmlformats.org/spreadsheetml/2006/main" count="383" uniqueCount="185">
  <si>
    <t>Pořadí</t>
  </si>
  <si>
    <t>St. Číslo</t>
  </si>
  <si>
    <t>Jméno</t>
  </si>
  <si>
    <t>Narození</t>
  </si>
  <si>
    <t>Oddíl</t>
  </si>
  <si>
    <t>Výkon</t>
  </si>
  <si>
    <t>Bartoš Dušan</t>
  </si>
  <si>
    <t>Písek</t>
  </si>
  <si>
    <t>Muži 40 - 49 let</t>
  </si>
  <si>
    <t>Muži 50 - 59 let</t>
  </si>
  <si>
    <t>Muži 60 - 69 let</t>
  </si>
  <si>
    <t>Muži 70 let a starší</t>
  </si>
  <si>
    <t>Ženy 20 - 34 let</t>
  </si>
  <si>
    <t>Ženy 35 - 44 let</t>
  </si>
  <si>
    <t>Muži 20 - 39 let</t>
  </si>
  <si>
    <t>Hodinovka</t>
  </si>
  <si>
    <t>Junioři</t>
  </si>
  <si>
    <t>Wagner Rostislav</t>
  </si>
  <si>
    <t>Prachatice</t>
  </si>
  <si>
    <t>1944 a starší</t>
  </si>
  <si>
    <t>1954-1945</t>
  </si>
  <si>
    <t>1964-1955</t>
  </si>
  <si>
    <t>1974-1965</t>
  </si>
  <si>
    <t>1994-1975</t>
  </si>
  <si>
    <t>1995-1996</t>
  </si>
  <si>
    <t>1997-1998</t>
  </si>
  <si>
    <t>1994-1980</t>
  </si>
  <si>
    <t>1979-1970</t>
  </si>
  <si>
    <t>1969 a dříve</t>
  </si>
  <si>
    <t>Macek Petr</t>
  </si>
  <si>
    <t>České Budějovice</t>
  </si>
  <si>
    <t>Vaněček Michal</t>
  </si>
  <si>
    <t>ŠuTri Prachatice</t>
  </si>
  <si>
    <t>Pfeiler Ivo</t>
  </si>
  <si>
    <t>Pfeilerová Veronika</t>
  </si>
  <si>
    <t>Přípravka dívky</t>
  </si>
  <si>
    <t>2003 a mladší</t>
  </si>
  <si>
    <t>Mladší žákyně</t>
  </si>
  <si>
    <t>2001-2002</t>
  </si>
  <si>
    <t>12 minut</t>
  </si>
  <si>
    <t>Přípravka hoši</t>
  </si>
  <si>
    <t>Mladší žáci</t>
  </si>
  <si>
    <t>Starší žákyně</t>
  </si>
  <si>
    <t>1999-2000</t>
  </si>
  <si>
    <t>Starší žáci</t>
  </si>
  <si>
    <t>Dorostenky</t>
  </si>
  <si>
    <t>Juniorky</t>
  </si>
  <si>
    <t>1 míle</t>
  </si>
  <si>
    <t>?</t>
  </si>
  <si>
    <t>Pfeilerová Hana</t>
  </si>
  <si>
    <t>Pfeilerová Zuzana</t>
  </si>
  <si>
    <t>Jansa Jiří</t>
  </si>
  <si>
    <t>Atletika Písek</t>
  </si>
  <si>
    <t>King tým</t>
  </si>
  <si>
    <t>Gazda Martin</t>
  </si>
  <si>
    <t>Hruška Luděk</t>
  </si>
  <si>
    <t>3 L Team ČB</t>
  </si>
  <si>
    <t>Olšjak Ladislav</t>
  </si>
  <si>
    <t>GW Plavsko</t>
  </si>
  <si>
    <t>Tomášová Gabriela</t>
  </si>
  <si>
    <t>Č. Budějovice</t>
  </si>
  <si>
    <t>Antonnová Zdeňka</t>
  </si>
  <si>
    <t>Diviš Jiří</t>
  </si>
  <si>
    <t>C. E. Cannondale Team ČB</t>
  </si>
  <si>
    <t>Šoustar Lubomír</t>
  </si>
  <si>
    <t>Kat. úřad Č. Budějovice</t>
  </si>
  <si>
    <t>Michálková Martina</t>
  </si>
  <si>
    <t>TC Dvořák</t>
  </si>
  <si>
    <t>Valdová Marie</t>
  </si>
  <si>
    <t>Valter Pavel</t>
  </si>
  <si>
    <t>Orlando Bananas</t>
  </si>
  <si>
    <t>Jůza Daniel</t>
  </si>
  <si>
    <t>Ehrlich Pavel</t>
  </si>
  <si>
    <t>Strakonice</t>
  </si>
  <si>
    <t>Vorlová Dana</t>
  </si>
  <si>
    <t>Cval Nová Ves</t>
  </si>
  <si>
    <t>Ženy 45 let a starší</t>
  </si>
  <si>
    <t>Klosse Jiří</t>
  </si>
  <si>
    <t>Valter Jaroslav</t>
  </si>
  <si>
    <t>Habara Jan</t>
  </si>
  <si>
    <t>Loko Veselí nad Lužnicí</t>
  </si>
  <si>
    <t>Uhlířová Barbora</t>
  </si>
  <si>
    <t>Mikšovský Zdenek</t>
  </si>
  <si>
    <t>AK Včelná</t>
  </si>
  <si>
    <t>Svoboda Václav</t>
  </si>
  <si>
    <t>JKM</t>
  </si>
  <si>
    <t>Kleinová Petra</t>
  </si>
  <si>
    <t>RK Týn nad Vltavou</t>
  </si>
  <si>
    <t>Klein Pavel</t>
  </si>
  <si>
    <t>Ťápal Pavel</t>
  </si>
  <si>
    <t>Soukup Josef</t>
  </si>
  <si>
    <t>Soukupová Valerie</t>
  </si>
  <si>
    <t>Stejskal Ladislav</t>
  </si>
  <si>
    <t>SK Čtyři Dvory ČB</t>
  </si>
  <si>
    <t>Csirik Jiří</t>
  </si>
  <si>
    <t>Vorel Michal</t>
  </si>
  <si>
    <t>Šimek Miroslav</t>
  </si>
  <si>
    <t>Rokos Ivan</t>
  </si>
  <si>
    <t>TJ Jiska Třeboň</t>
  </si>
  <si>
    <t>Kolář Ivan</t>
  </si>
  <si>
    <t>Arpida</t>
  </si>
  <si>
    <t>Kocourek Jan</t>
  </si>
  <si>
    <t>Sayerlack Prachatice</t>
  </si>
  <si>
    <t>Zvoníčková Klárka</t>
  </si>
  <si>
    <t>Ondřichová Anna</t>
  </si>
  <si>
    <t>Šafaříková Lucie</t>
  </si>
  <si>
    <t>Vovesná Jindřiška</t>
  </si>
  <si>
    <t>Šímová Tereza</t>
  </si>
  <si>
    <t>Holubová Karolína</t>
  </si>
  <si>
    <t>Zelenková Sára</t>
  </si>
  <si>
    <t>Hušek Natálie</t>
  </si>
  <si>
    <t>Kubíčková Sabina</t>
  </si>
  <si>
    <t>Sepekov</t>
  </si>
  <si>
    <t>Tomešová Ester</t>
  </si>
  <si>
    <t>Chválová Adéla</t>
  </si>
  <si>
    <t>2006a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</si>
  <si>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</si>
  <si>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</si>
  <si>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</si>
  <si>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</si>
  <si>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</si>
  <si>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</si>
  <si>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</si>
  <si>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</si>
  <si>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</si>
  <si>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</si>
  <si>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</si>
  <si>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Kaisrová Eva</t>
  </si>
  <si>
    <t>Atletika Katovice</t>
  </si>
  <si>
    <t>Švihovcová Natálie</t>
  </si>
  <si>
    <t>Stejskal Filip</t>
  </si>
  <si>
    <t>Sumerauer Pavel</t>
  </si>
  <si>
    <t>Vovesný Prokop</t>
  </si>
  <si>
    <t>Čuřín Jakub</t>
  </si>
  <si>
    <t>Walter Ondřej</t>
  </si>
  <si>
    <t>Holý Filip</t>
  </si>
  <si>
    <t>Stropnický Patrik</t>
  </si>
  <si>
    <t>Jungwirth Jiří</t>
  </si>
  <si>
    <t>Slavíček Zbyněk</t>
  </si>
  <si>
    <t>Zelenka Samuel</t>
  </si>
  <si>
    <t>Novák Filip</t>
  </si>
  <si>
    <t>Hanus Vojtěch</t>
  </si>
  <si>
    <t>Kofroň Tomáš</t>
  </si>
  <si>
    <t>SK 4 DV ČB</t>
  </si>
  <si>
    <t>Hlava Pavel</t>
  </si>
  <si>
    <t>Viktora Pavel</t>
  </si>
  <si>
    <t>Havelec Jan</t>
  </si>
  <si>
    <t>Kruml Adam</t>
  </si>
  <si>
    <t>Novák Václav</t>
  </si>
  <si>
    <t>ZŠ Máj ČB</t>
  </si>
  <si>
    <t>Tomšovicová Martina</t>
  </si>
  <si>
    <t>Plíhalová Anežka</t>
  </si>
  <si>
    <t>Havel Daniel</t>
  </si>
  <si>
    <t>TJ Sušice</t>
  </si>
  <si>
    <t>Kašová Michaela</t>
  </si>
  <si>
    <t>Lišov</t>
  </si>
  <si>
    <t>Hronová Božena</t>
  </si>
  <si>
    <t>Šutri Prachatice</t>
  </si>
  <si>
    <t>Dvořák Vojtěch</t>
  </si>
  <si>
    <t>Vojč Karel</t>
  </si>
  <si>
    <t>SK Zliv</t>
  </si>
  <si>
    <t>Fouček Petr</t>
  </si>
  <si>
    <t>SB Cyklo Olympia</t>
  </si>
  <si>
    <t>Fuka Martin</t>
  </si>
  <si>
    <t>TJ Chyšky</t>
  </si>
  <si>
    <t>Kabát Arnošt</t>
  </si>
  <si>
    <t>SRAB</t>
  </si>
  <si>
    <t>Kolář Martin</t>
  </si>
  <si>
    <t>Tým HaMJ Úsilné</t>
  </si>
  <si>
    <t>Hromádka Jiří</t>
  </si>
  <si>
    <t>Havel Milan</t>
  </si>
  <si>
    <t>Zdouň Hrádek</t>
  </si>
  <si>
    <t>TC Dvořák ČB</t>
  </si>
  <si>
    <t>Pinl Michal</t>
  </si>
  <si>
    <t>Rudolfov</t>
  </si>
  <si>
    <t>Habara Jaromír</t>
  </si>
  <si>
    <t>Beshir Erwin</t>
  </si>
  <si>
    <t>Adidas</t>
  </si>
  <si>
    <t>Novotný Pavel</t>
  </si>
  <si>
    <t>Huneš Robert</t>
  </si>
  <si>
    <t>Hospic Prachatice</t>
  </si>
  <si>
    <t>Novák Jaroslav</t>
  </si>
  <si>
    <t>SK 4DV ČB</t>
  </si>
  <si>
    <t>Šatra Alois</t>
  </si>
  <si>
    <t>Tatran Velké Hydčice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</si>
</sst>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0" fillId="0" borderId="2" xfId="0" applyNumberFormat="1" applyBorder="1"/>
    <xf numFmtId="14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zoomScaleNormal="100" workbookViewId="0">
      <pane ySplit="1" topLeftCell="A2" activePane="bottomLeft" state="frozen"/>
      <selection pane="bottomLeft" activeCell="M55" sqref="M55"/>
    </sheetView>
  </sheetViews>
  <sheetFormatPr defaultRowHeight="15" x14ac:dyDescent="0.25"/>
  <cols>
    <col min="1" max="1" width="7.42578125" bestFit="1" customWidth="1"/>
    <col min="2" max="2" width="8.5703125" bestFit="1" customWidth="1"/>
    <col min="3" max="3" width="20.140625" style="11" bestFit="1" customWidth="1"/>
    <col min="4" max="4" width="12.42578125" bestFit="1" customWidth="1"/>
    <col min="5" max="5" width="24.140625" style="11" bestFit="1" customWidth="1"/>
    <col min="7" max="7" width="5.7109375" customWidth="1"/>
  </cols>
  <sheetData>
    <row r="1" spans="1:9" x14ac:dyDescent="0.25">
      <c r="A1" s="6" t="s">
        <v>0</v>
      </c>
      <c r="B1" s="6" t="s">
        <v>1</v>
      </c>
      <c r="C1" s="10" t="s">
        <v>2</v>
      </c>
      <c r="D1" s="6" t="s">
        <v>3</v>
      </c>
      <c r="E1" s="10" t="s">
        <v>4</v>
      </c>
      <c r="F1" s="4" t="s">
        <v>5</v>
      </c>
    </row>
    <row r="2" spans="1:9" s="3" customFormat="1" x14ac:dyDescent="0.25">
      <c r="A2" s="18" t="s">
        <v>12</v>
      </c>
      <c r="B2" s="18"/>
      <c r="C2" s="18"/>
      <c r="D2" s="2" t="s">
        <v>26</v>
      </c>
      <c r="E2" s="19" t="s">
        <v>15</v>
      </c>
      <c r="F2" s="19"/>
    </row>
    <row r="3" spans="1:9" x14ac:dyDescent="0.25">
      <c r="A3" s="7">
        <v>1</v>
      </c>
      <c r="B3" s="8">
        <v>153</v>
      </c>
      <c r="C3" s="12" t="s">
        <v>91</v>
      </c>
      <c r="D3" s="8">
        <v>1989</v>
      </c>
      <c r="E3" s="12" t="s">
        <v>52</v>
      </c>
      <c r="F3" s="20">
        <f>H3*400+I3</f>
        <v>15155</v>
      </c>
      <c r="G3" s="9" t="str">
        <f>IF(ISNUMBER(F3),"m","")</f>
        <v>m</v>
      </c>
      <c r="H3">
        <v>37</v>
      </c>
      <c r="I3">
        <v>355</v>
      </c>
    </row>
    <row r="4" spans="1:9" x14ac:dyDescent="0.25">
      <c r="A4" s="7">
        <v>2</v>
      </c>
      <c r="B4" s="8">
        <v>171</v>
      </c>
      <c r="C4" s="12" t="s">
        <v>154</v>
      </c>
      <c r="D4" s="8">
        <v>1997</v>
      </c>
      <c r="E4" s="12" t="s">
        <v>52</v>
      </c>
      <c r="F4" s="20">
        <f>H4*400+I4</f>
        <v>11859</v>
      </c>
      <c r="G4" s="9" t="str">
        <f t="shared" ref="G4:G67" si="0">IF(ISNUMBER(F4),"m","")</f>
        <v>m</v>
      </c>
      <c r="H4">
        <v>29</v>
      </c>
      <c r="I4">
        <v>259</v>
      </c>
    </row>
    <row r="5" spans="1:9" x14ac:dyDescent="0.25">
      <c r="A5" s="7">
        <v>3</v>
      </c>
      <c r="B5" s="8">
        <v>110</v>
      </c>
      <c r="C5" s="12" t="s">
        <v>61</v>
      </c>
      <c r="D5" s="21">
        <v>29781</v>
      </c>
      <c r="E5" s="12" t="s">
        <v>155</v>
      </c>
      <c r="F5" s="20">
        <f>H5*400+I5</f>
        <v>11078</v>
      </c>
      <c r="G5" s="9" t="str">
        <f t="shared" si="0"/>
        <v>m</v>
      </c>
      <c r="H5">
        <v>27</v>
      </c>
      <c r="I5">
        <v>278</v>
      </c>
    </row>
    <row r="6" spans="1:9" x14ac:dyDescent="0.25">
      <c r="A6" s="7"/>
      <c r="B6" s="8"/>
      <c r="C6" s="12"/>
      <c r="D6" s="8"/>
      <c r="E6" s="12"/>
      <c r="F6" s="20"/>
      <c r="G6" s="9" t="str">
        <f t="shared" si="0"/>
        <v/>
      </c>
    </row>
    <row r="7" spans="1:9" s="3" customFormat="1" x14ac:dyDescent="0.25">
      <c r="A7" s="22" t="s">
        <v>13</v>
      </c>
      <c r="B7" s="23"/>
      <c r="C7" s="23"/>
      <c r="D7" s="24" t="s">
        <v>27</v>
      </c>
      <c r="E7" s="17" t="s">
        <v>15</v>
      </c>
      <c r="F7" s="17"/>
      <c r="G7" s="9" t="str">
        <f t="shared" si="0"/>
        <v/>
      </c>
    </row>
    <row r="8" spans="1:9" x14ac:dyDescent="0.25">
      <c r="A8" s="7">
        <v>1</v>
      </c>
      <c r="B8" s="8">
        <v>152</v>
      </c>
      <c r="C8" s="12" t="s">
        <v>66</v>
      </c>
      <c r="D8" s="8">
        <v>1976</v>
      </c>
      <c r="E8" s="12" t="s">
        <v>67</v>
      </c>
      <c r="F8" s="20">
        <f>H8*400+I8</f>
        <v>13346</v>
      </c>
      <c r="G8" s="9" t="str">
        <f t="shared" si="0"/>
        <v>m</v>
      </c>
      <c r="H8">
        <v>33</v>
      </c>
      <c r="I8">
        <v>146</v>
      </c>
    </row>
    <row r="9" spans="1:9" x14ac:dyDescent="0.25">
      <c r="A9" s="7">
        <v>2</v>
      </c>
      <c r="B9" s="8">
        <v>158</v>
      </c>
      <c r="C9" s="12" t="s">
        <v>68</v>
      </c>
      <c r="D9" s="8">
        <v>1977</v>
      </c>
      <c r="E9" s="12" t="s">
        <v>67</v>
      </c>
      <c r="F9" s="20">
        <f>H9*400+I9</f>
        <v>12729</v>
      </c>
      <c r="G9" s="9" t="str">
        <f t="shared" si="0"/>
        <v>m</v>
      </c>
      <c r="H9">
        <v>31</v>
      </c>
      <c r="I9">
        <v>329</v>
      </c>
    </row>
    <row r="10" spans="1:9" x14ac:dyDescent="0.25">
      <c r="A10" s="7">
        <v>3</v>
      </c>
      <c r="B10" s="8">
        <v>141</v>
      </c>
      <c r="C10" s="12" t="s">
        <v>86</v>
      </c>
      <c r="D10" s="8">
        <v>1978</v>
      </c>
      <c r="E10" s="12" t="s">
        <v>87</v>
      </c>
      <c r="F10" s="20">
        <f>H10*400+I10</f>
        <v>11572</v>
      </c>
      <c r="G10" s="9" t="str">
        <f t="shared" si="0"/>
        <v>m</v>
      </c>
      <c r="H10">
        <v>28</v>
      </c>
      <c r="I10">
        <v>372</v>
      </c>
    </row>
    <row r="11" spans="1:9" x14ac:dyDescent="0.25">
      <c r="A11" s="7">
        <v>4</v>
      </c>
      <c r="B11" s="8">
        <v>160</v>
      </c>
      <c r="C11" s="12" t="s">
        <v>34</v>
      </c>
      <c r="D11" s="8">
        <v>1978</v>
      </c>
      <c r="E11" s="12" t="s">
        <v>7</v>
      </c>
      <c r="F11" s="20">
        <f>H11*400+I11</f>
        <v>10621</v>
      </c>
      <c r="G11" s="9" t="str">
        <f t="shared" si="0"/>
        <v>m</v>
      </c>
      <c r="H11">
        <v>26</v>
      </c>
      <c r="I11">
        <v>221</v>
      </c>
    </row>
    <row r="12" spans="1:9" x14ac:dyDescent="0.25">
      <c r="A12" s="7"/>
      <c r="B12" s="8"/>
      <c r="C12" s="12"/>
      <c r="D12" s="8"/>
      <c r="E12" s="12"/>
      <c r="F12" s="20"/>
      <c r="G12" s="9" t="str">
        <f t="shared" si="0"/>
        <v/>
      </c>
    </row>
    <row r="13" spans="1:9" x14ac:dyDescent="0.25">
      <c r="A13" s="22" t="s">
        <v>76</v>
      </c>
      <c r="B13" s="23"/>
      <c r="C13" s="23"/>
      <c r="D13" s="24" t="s">
        <v>28</v>
      </c>
      <c r="E13" s="17" t="s">
        <v>15</v>
      </c>
      <c r="F13" s="17"/>
      <c r="G13" s="9" t="str">
        <f t="shared" si="0"/>
        <v/>
      </c>
    </row>
    <row r="14" spans="1:9" x14ac:dyDescent="0.25">
      <c r="A14" s="7">
        <v>1</v>
      </c>
      <c r="B14" s="8">
        <v>109</v>
      </c>
      <c r="C14" s="12" t="s">
        <v>59</v>
      </c>
      <c r="D14" s="8">
        <v>1969</v>
      </c>
      <c r="E14" s="12" t="s">
        <v>60</v>
      </c>
      <c r="F14" s="20">
        <f>H14*400+I14</f>
        <v>13000</v>
      </c>
      <c r="G14" s="9" t="str">
        <f t="shared" si="0"/>
        <v>m</v>
      </c>
      <c r="H14">
        <v>32</v>
      </c>
      <c r="I14">
        <v>200</v>
      </c>
    </row>
    <row r="15" spans="1:9" x14ac:dyDescent="0.25">
      <c r="A15" s="7">
        <v>2</v>
      </c>
      <c r="B15" s="8">
        <v>146</v>
      </c>
      <c r="C15" s="12" t="s">
        <v>156</v>
      </c>
      <c r="D15" s="8">
        <v>1954</v>
      </c>
      <c r="E15" s="12" t="s">
        <v>157</v>
      </c>
      <c r="F15" s="20">
        <f>H15*400+I15</f>
        <v>12036</v>
      </c>
      <c r="G15" s="9" t="str">
        <f t="shared" si="0"/>
        <v>m</v>
      </c>
      <c r="H15">
        <v>30</v>
      </c>
      <c r="I15">
        <v>36</v>
      </c>
    </row>
    <row r="16" spans="1:9" x14ac:dyDescent="0.25">
      <c r="A16" s="7">
        <v>3</v>
      </c>
      <c r="B16" s="8">
        <v>201</v>
      </c>
      <c r="C16" s="12" t="s">
        <v>74</v>
      </c>
      <c r="D16" s="8">
        <v>1962</v>
      </c>
      <c r="E16" s="12" t="s">
        <v>70</v>
      </c>
      <c r="F16" s="20">
        <f>H16*400+I16</f>
        <v>11212</v>
      </c>
      <c r="G16" s="9" t="str">
        <f t="shared" si="0"/>
        <v>m</v>
      </c>
      <c r="H16">
        <v>28</v>
      </c>
      <c r="I16">
        <v>12</v>
      </c>
    </row>
    <row r="17" spans="1:9" x14ac:dyDescent="0.25">
      <c r="A17" s="7">
        <v>4</v>
      </c>
      <c r="B17" s="8">
        <v>154</v>
      </c>
      <c r="C17" s="12" t="s">
        <v>81</v>
      </c>
      <c r="D17" s="8">
        <v>1968</v>
      </c>
      <c r="E17" s="12" t="s">
        <v>60</v>
      </c>
      <c r="F17" s="20">
        <f>H17*400+I17</f>
        <v>10363</v>
      </c>
      <c r="G17" s="9" t="str">
        <f t="shared" si="0"/>
        <v>m</v>
      </c>
      <c r="H17">
        <v>25</v>
      </c>
      <c r="I17">
        <v>363</v>
      </c>
    </row>
    <row r="18" spans="1:9" x14ac:dyDescent="0.25">
      <c r="A18" s="7"/>
      <c r="B18" s="8"/>
      <c r="C18" s="12"/>
      <c r="D18" s="8"/>
      <c r="E18" s="12"/>
      <c r="F18" s="20"/>
      <c r="G18" s="9" t="str">
        <f t="shared" si="0"/>
        <v/>
      </c>
    </row>
    <row r="19" spans="1:9" x14ac:dyDescent="0.25">
      <c r="A19" s="22" t="s">
        <v>16</v>
      </c>
      <c r="B19" s="23"/>
      <c r="C19" s="23"/>
      <c r="D19" s="24" t="s">
        <v>24</v>
      </c>
      <c r="E19" s="17" t="s">
        <v>15</v>
      </c>
      <c r="F19" s="17"/>
      <c r="G19" s="9" t="str">
        <f t="shared" si="0"/>
        <v/>
      </c>
    </row>
    <row r="20" spans="1:9" x14ac:dyDescent="0.25">
      <c r="A20" s="7">
        <v>1</v>
      </c>
      <c r="B20" s="8">
        <v>195</v>
      </c>
      <c r="C20" s="12" t="s">
        <v>158</v>
      </c>
      <c r="D20" s="8">
        <v>1995</v>
      </c>
      <c r="E20" s="12" t="s">
        <v>52</v>
      </c>
      <c r="F20" s="20">
        <f t="shared" ref="F20" si="1">H20*400+I20</f>
        <v>13666</v>
      </c>
      <c r="G20" s="9" t="str">
        <f t="shared" si="0"/>
        <v>m</v>
      </c>
      <c r="H20">
        <v>34</v>
      </c>
      <c r="I20">
        <v>66</v>
      </c>
    </row>
    <row r="21" spans="1:9" x14ac:dyDescent="0.25">
      <c r="A21" s="7"/>
      <c r="B21" s="8"/>
      <c r="C21" s="12"/>
      <c r="D21" s="8"/>
      <c r="E21" s="12"/>
      <c r="F21" s="20"/>
      <c r="G21" s="9" t="str">
        <f t="shared" si="0"/>
        <v/>
      </c>
    </row>
    <row r="22" spans="1:9" s="3" customFormat="1" x14ac:dyDescent="0.25">
      <c r="A22" s="22" t="s">
        <v>14</v>
      </c>
      <c r="B22" s="23"/>
      <c r="C22" s="23"/>
      <c r="D22" s="24" t="s">
        <v>23</v>
      </c>
      <c r="E22" s="17" t="s">
        <v>15</v>
      </c>
      <c r="F22" s="17"/>
      <c r="G22" s="9" t="str">
        <f t="shared" si="0"/>
        <v/>
      </c>
    </row>
    <row r="23" spans="1:9" x14ac:dyDescent="0.25">
      <c r="A23" s="7">
        <v>1</v>
      </c>
      <c r="B23" s="8">
        <v>156</v>
      </c>
      <c r="C23" s="12" t="s">
        <v>94</v>
      </c>
      <c r="D23" s="8">
        <v>1992</v>
      </c>
      <c r="E23" s="12" t="s">
        <v>52</v>
      </c>
      <c r="F23" s="20">
        <f>H23*400+I23</f>
        <v>17116</v>
      </c>
      <c r="G23" s="9" t="str">
        <f t="shared" si="0"/>
        <v>m</v>
      </c>
      <c r="H23">
        <v>42</v>
      </c>
      <c r="I23">
        <v>316</v>
      </c>
    </row>
    <row r="24" spans="1:9" x14ac:dyDescent="0.25">
      <c r="A24" s="7">
        <v>2</v>
      </c>
      <c r="B24" s="8">
        <v>148</v>
      </c>
      <c r="C24" s="12" t="s">
        <v>90</v>
      </c>
      <c r="D24" s="8">
        <v>1987</v>
      </c>
      <c r="E24" s="12" t="s">
        <v>52</v>
      </c>
      <c r="F24" s="20">
        <f>H24*400+I24</f>
        <v>16360</v>
      </c>
      <c r="G24" s="9" t="str">
        <f t="shared" si="0"/>
        <v>m</v>
      </c>
      <c r="H24">
        <v>40</v>
      </c>
      <c r="I24">
        <v>360</v>
      </c>
    </row>
    <row r="25" spans="1:9" x14ac:dyDescent="0.25">
      <c r="A25" s="7">
        <v>3</v>
      </c>
      <c r="B25" s="8">
        <v>11</v>
      </c>
      <c r="C25" s="12" t="s">
        <v>92</v>
      </c>
      <c r="D25" s="8">
        <v>1977</v>
      </c>
      <c r="E25" s="12" t="s">
        <v>93</v>
      </c>
      <c r="F25" s="20">
        <f>H25*400+I25</f>
        <v>16200</v>
      </c>
      <c r="G25" s="9" t="str">
        <f t="shared" si="0"/>
        <v>m</v>
      </c>
      <c r="H25">
        <v>40</v>
      </c>
      <c r="I25">
        <v>200</v>
      </c>
    </row>
    <row r="26" spans="1:9" x14ac:dyDescent="0.25">
      <c r="A26" s="7">
        <v>4</v>
      </c>
      <c r="B26" s="8">
        <v>173</v>
      </c>
      <c r="C26" s="12" t="s">
        <v>62</v>
      </c>
      <c r="D26" s="21">
        <v>27682</v>
      </c>
      <c r="E26" s="12" t="s">
        <v>63</v>
      </c>
      <c r="F26" s="20">
        <f>H26*400+I26</f>
        <v>15556</v>
      </c>
      <c r="G26" s="9" t="str">
        <f t="shared" si="0"/>
        <v>m</v>
      </c>
      <c r="H26">
        <v>38</v>
      </c>
      <c r="I26">
        <v>356</v>
      </c>
    </row>
    <row r="27" spans="1:9" x14ac:dyDescent="0.25">
      <c r="A27" s="7">
        <v>5</v>
      </c>
      <c r="B27" s="8">
        <v>150</v>
      </c>
      <c r="C27" s="12" t="s">
        <v>163</v>
      </c>
      <c r="D27" s="8">
        <v>1978</v>
      </c>
      <c r="E27" s="12" t="s">
        <v>164</v>
      </c>
      <c r="F27" s="20">
        <f>H27*400+I27</f>
        <v>15137</v>
      </c>
      <c r="G27" s="9" t="str">
        <f t="shared" si="0"/>
        <v>m</v>
      </c>
      <c r="H27">
        <v>37</v>
      </c>
      <c r="I27">
        <v>337</v>
      </c>
    </row>
    <row r="28" spans="1:9" x14ac:dyDescent="0.25">
      <c r="A28" s="7">
        <v>6</v>
      </c>
      <c r="B28" s="8">
        <v>163</v>
      </c>
      <c r="C28" s="12" t="s">
        <v>167</v>
      </c>
      <c r="D28" s="8">
        <v>1980</v>
      </c>
      <c r="E28" s="12" t="s">
        <v>168</v>
      </c>
      <c r="F28" s="20">
        <f>H28*400+I28</f>
        <v>14628</v>
      </c>
      <c r="G28" s="9" t="str">
        <f t="shared" si="0"/>
        <v>m</v>
      </c>
      <c r="H28">
        <v>36</v>
      </c>
      <c r="I28">
        <v>228</v>
      </c>
    </row>
    <row r="29" spans="1:9" x14ac:dyDescent="0.25">
      <c r="A29" s="7">
        <v>7</v>
      </c>
      <c r="B29" s="8">
        <v>159</v>
      </c>
      <c r="C29" s="12" t="s">
        <v>31</v>
      </c>
      <c r="D29" s="8">
        <v>1979</v>
      </c>
      <c r="E29" s="12" t="s">
        <v>32</v>
      </c>
      <c r="F29" s="20">
        <f>H29*400+I29</f>
        <v>14593</v>
      </c>
      <c r="G29" s="9" t="str">
        <f t="shared" si="0"/>
        <v>m</v>
      </c>
      <c r="H29">
        <v>36</v>
      </c>
      <c r="I29">
        <v>193</v>
      </c>
    </row>
    <row r="30" spans="1:9" x14ac:dyDescent="0.25">
      <c r="A30" s="7">
        <v>8</v>
      </c>
      <c r="B30" s="8">
        <v>165</v>
      </c>
      <c r="C30" s="12" t="s">
        <v>29</v>
      </c>
      <c r="D30" s="8">
        <v>1979</v>
      </c>
      <c r="E30" s="12" t="s">
        <v>30</v>
      </c>
      <c r="F30" s="20">
        <f>H30*400+I30</f>
        <v>14438</v>
      </c>
      <c r="G30" s="9" t="str">
        <f t="shared" si="0"/>
        <v>m</v>
      </c>
      <c r="H30">
        <v>36</v>
      </c>
      <c r="I30">
        <v>38</v>
      </c>
    </row>
    <row r="31" spans="1:9" x14ac:dyDescent="0.25">
      <c r="A31" s="7">
        <v>9</v>
      </c>
      <c r="B31" s="8">
        <v>200</v>
      </c>
      <c r="C31" s="12" t="s">
        <v>33</v>
      </c>
      <c r="D31" s="8">
        <v>1977</v>
      </c>
      <c r="E31" s="12" t="s">
        <v>7</v>
      </c>
      <c r="F31" s="20">
        <f>H31*400+I31</f>
        <v>14416</v>
      </c>
      <c r="G31" s="9" t="str">
        <f t="shared" si="0"/>
        <v>m</v>
      </c>
      <c r="H31">
        <v>36</v>
      </c>
      <c r="I31">
        <v>16</v>
      </c>
    </row>
    <row r="32" spans="1:9" x14ac:dyDescent="0.25">
      <c r="A32" s="7">
        <v>10</v>
      </c>
      <c r="B32" s="8">
        <v>142</v>
      </c>
      <c r="C32" s="12" t="s">
        <v>161</v>
      </c>
      <c r="D32" s="8">
        <v>1978</v>
      </c>
      <c r="E32" s="12" t="s">
        <v>162</v>
      </c>
      <c r="F32" s="20">
        <f>H32*400+I32</f>
        <v>14295</v>
      </c>
      <c r="G32" s="9" t="str">
        <f t="shared" si="0"/>
        <v>m</v>
      </c>
      <c r="H32">
        <v>35</v>
      </c>
      <c r="I32">
        <v>295</v>
      </c>
    </row>
    <row r="33" spans="1:9" x14ac:dyDescent="0.25">
      <c r="A33" s="7">
        <v>11</v>
      </c>
      <c r="B33" s="8">
        <v>149</v>
      </c>
      <c r="C33" s="12" t="s">
        <v>88</v>
      </c>
      <c r="D33" s="8">
        <v>1976</v>
      </c>
      <c r="E33" s="12" t="s">
        <v>87</v>
      </c>
      <c r="F33" s="20">
        <f>H33*400+I33</f>
        <v>14091</v>
      </c>
      <c r="G33" s="9" t="str">
        <f t="shared" si="0"/>
        <v>m</v>
      </c>
      <c r="H33">
        <v>35</v>
      </c>
      <c r="I33">
        <v>91</v>
      </c>
    </row>
    <row r="34" spans="1:9" x14ac:dyDescent="0.25">
      <c r="A34" s="7">
        <v>12</v>
      </c>
      <c r="B34" s="8">
        <v>192</v>
      </c>
      <c r="C34" s="12" t="s">
        <v>159</v>
      </c>
      <c r="D34" s="8">
        <v>1976</v>
      </c>
      <c r="E34" s="12" t="s">
        <v>160</v>
      </c>
      <c r="F34" s="20">
        <f>H34*400+I34</f>
        <v>14049</v>
      </c>
      <c r="G34" s="9" t="str">
        <f t="shared" si="0"/>
        <v>m</v>
      </c>
      <c r="H34">
        <v>35</v>
      </c>
      <c r="I34">
        <v>49</v>
      </c>
    </row>
    <row r="35" spans="1:9" x14ac:dyDescent="0.25">
      <c r="A35" s="7">
        <v>13</v>
      </c>
      <c r="B35" s="8">
        <v>108</v>
      </c>
      <c r="C35" s="12" t="s">
        <v>169</v>
      </c>
      <c r="D35" s="8">
        <v>1980</v>
      </c>
      <c r="E35" s="12" t="s">
        <v>7</v>
      </c>
      <c r="F35" s="20">
        <f>H35*400+I35</f>
        <v>13367</v>
      </c>
      <c r="G35" s="9" t="str">
        <f t="shared" si="0"/>
        <v>m</v>
      </c>
      <c r="H35">
        <v>33</v>
      </c>
      <c r="I35">
        <v>167</v>
      </c>
    </row>
    <row r="36" spans="1:9" x14ac:dyDescent="0.25">
      <c r="A36" s="7">
        <v>14</v>
      </c>
      <c r="B36" s="8">
        <v>166</v>
      </c>
      <c r="C36" s="12" t="s">
        <v>95</v>
      </c>
      <c r="D36" s="8">
        <v>1989</v>
      </c>
      <c r="E36" s="12" t="s">
        <v>70</v>
      </c>
      <c r="F36" s="20">
        <f>H36*400+I36</f>
        <v>12844</v>
      </c>
      <c r="G36" s="9" t="str">
        <f t="shared" si="0"/>
        <v>m</v>
      </c>
      <c r="H36">
        <v>32</v>
      </c>
      <c r="I36">
        <v>44</v>
      </c>
    </row>
    <row r="37" spans="1:9" x14ac:dyDescent="0.25">
      <c r="A37" s="7">
        <v>15</v>
      </c>
      <c r="B37" s="8">
        <v>162</v>
      </c>
      <c r="C37" s="12" t="s">
        <v>165</v>
      </c>
      <c r="D37" s="8">
        <v>1982</v>
      </c>
      <c r="E37" s="12" t="s">
        <v>166</v>
      </c>
      <c r="F37" s="20">
        <f>H37*400+I37</f>
        <v>12679</v>
      </c>
      <c r="G37" s="9" t="str">
        <f t="shared" si="0"/>
        <v>m</v>
      </c>
      <c r="H37">
        <v>31</v>
      </c>
      <c r="I37">
        <v>279</v>
      </c>
    </row>
    <row r="38" spans="1:9" x14ac:dyDescent="0.25">
      <c r="A38" s="7">
        <v>16</v>
      </c>
      <c r="B38" s="8">
        <v>143</v>
      </c>
      <c r="C38" s="12" t="s">
        <v>89</v>
      </c>
      <c r="D38" s="8">
        <v>1985</v>
      </c>
      <c r="E38" s="12" t="s">
        <v>87</v>
      </c>
      <c r="F38" s="20">
        <f>H38*400+I38</f>
        <v>11386</v>
      </c>
      <c r="G38" s="9" t="str">
        <f t="shared" si="0"/>
        <v>m</v>
      </c>
      <c r="H38">
        <v>28</v>
      </c>
      <c r="I38">
        <v>186</v>
      </c>
    </row>
    <row r="39" spans="1:9" x14ac:dyDescent="0.25">
      <c r="A39" s="7">
        <v>17</v>
      </c>
      <c r="B39" s="8">
        <v>144</v>
      </c>
      <c r="C39" s="12" t="s">
        <v>69</v>
      </c>
      <c r="D39" s="8">
        <v>1975</v>
      </c>
      <c r="E39" s="12" t="s">
        <v>70</v>
      </c>
      <c r="F39" s="20">
        <f>H39*400+I39</f>
        <v>10941</v>
      </c>
      <c r="G39" s="9" t="str">
        <f t="shared" si="0"/>
        <v>m</v>
      </c>
      <c r="H39">
        <v>27</v>
      </c>
      <c r="I39">
        <v>141</v>
      </c>
    </row>
    <row r="40" spans="1:9" x14ac:dyDescent="0.25">
      <c r="A40" s="7"/>
      <c r="B40" s="8"/>
      <c r="C40" s="12"/>
      <c r="D40" s="8"/>
      <c r="E40" s="12"/>
      <c r="F40" s="20"/>
      <c r="G40" s="9" t="str">
        <f t="shared" si="0"/>
        <v/>
      </c>
    </row>
    <row r="41" spans="1:9" s="3" customFormat="1" x14ac:dyDescent="0.25">
      <c r="A41" s="22" t="s">
        <v>8</v>
      </c>
      <c r="B41" s="23"/>
      <c r="C41" s="23"/>
      <c r="D41" s="24" t="s">
        <v>22</v>
      </c>
      <c r="E41" s="17" t="s">
        <v>15</v>
      </c>
      <c r="F41" s="17"/>
      <c r="G41" s="9" t="str">
        <f t="shared" si="0"/>
        <v/>
      </c>
    </row>
    <row r="42" spans="1:9" x14ac:dyDescent="0.25">
      <c r="A42" s="7">
        <v>1</v>
      </c>
      <c r="B42" s="8">
        <v>145</v>
      </c>
      <c r="C42" s="12" t="s">
        <v>176</v>
      </c>
      <c r="D42" s="25">
        <v>1967</v>
      </c>
      <c r="E42" s="12" t="s">
        <v>177</v>
      </c>
      <c r="F42" s="20">
        <f>H42*400+I42</f>
        <v>16629</v>
      </c>
      <c r="G42" s="9" t="str">
        <f t="shared" si="0"/>
        <v>m</v>
      </c>
      <c r="H42">
        <v>41</v>
      </c>
      <c r="I42">
        <v>229</v>
      </c>
    </row>
    <row r="43" spans="1:9" x14ac:dyDescent="0.25">
      <c r="A43" s="7">
        <v>2</v>
      </c>
      <c r="B43" s="8">
        <v>106</v>
      </c>
      <c r="C43" s="12" t="s">
        <v>175</v>
      </c>
      <c r="D43" s="25">
        <v>1974</v>
      </c>
      <c r="E43" s="12" t="s">
        <v>80</v>
      </c>
      <c r="F43" s="20">
        <f>H43*400+I43</f>
        <v>15700</v>
      </c>
      <c r="G43" s="9" t="str">
        <f t="shared" si="0"/>
        <v>m</v>
      </c>
      <c r="H43">
        <v>39</v>
      </c>
      <c r="I43">
        <v>100</v>
      </c>
    </row>
    <row r="44" spans="1:9" x14ac:dyDescent="0.25">
      <c r="A44" s="7">
        <v>3</v>
      </c>
      <c r="B44" s="8">
        <v>190</v>
      </c>
      <c r="C44" s="12" t="s">
        <v>51</v>
      </c>
      <c r="D44" s="8">
        <v>1966</v>
      </c>
      <c r="E44" s="12" t="s">
        <v>52</v>
      </c>
      <c r="F44" s="20">
        <f>H44*400+I44</f>
        <v>15657</v>
      </c>
      <c r="G44" s="9" t="str">
        <f t="shared" si="0"/>
        <v>m</v>
      </c>
      <c r="H44">
        <v>39</v>
      </c>
      <c r="I44">
        <v>57</v>
      </c>
    </row>
    <row r="45" spans="1:9" x14ac:dyDescent="0.25">
      <c r="A45" s="7">
        <v>4</v>
      </c>
      <c r="B45" s="8">
        <v>67</v>
      </c>
      <c r="C45" s="12" t="s">
        <v>178</v>
      </c>
      <c r="D45" s="25">
        <v>1967</v>
      </c>
      <c r="E45" s="12" t="s">
        <v>112</v>
      </c>
      <c r="F45" s="20">
        <f>H45*400+I45</f>
        <v>14272</v>
      </c>
      <c r="G45" s="9" t="str">
        <f t="shared" si="0"/>
        <v>m</v>
      </c>
      <c r="H45">
        <v>35</v>
      </c>
      <c r="I45">
        <v>272</v>
      </c>
    </row>
    <row r="46" spans="1:9" x14ac:dyDescent="0.25">
      <c r="A46" s="7">
        <v>5</v>
      </c>
      <c r="B46" s="8">
        <v>111</v>
      </c>
      <c r="C46" s="12" t="s">
        <v>101</v>
      </c>
      <c r="D46" s="21">
        <v>24379</v>
      </c>
      <c r="E46" s="12" t="s">
        <v>102</v>
      </c>
      <c r="F46" s="20">
        <f>H46*400+I46</f>
        <v>14090</v>
      </c>
      <c r="G46" s="9" t="str">
        <f t="shared" si="0"/>
        <v>m</v>
      </c>
      <c r="H46">
        <v>35</v>
      </c>
      <c r="I46">
        <v>90</v>
      </c>
    </row>
    <row r="47" spans="1:9" x14ac:dyDescent="0.25">
      <c r="A47" s="7">
        <v>6</v>
      </c>
      <c r="B47" s="8">
        <v>172</v>
      </c>
      <c r="C47" s="12" t="s">
        <v>55</v>
      </c>
      <c r="D47" s="8">
        <v>1973</v>
      </c>
      <c r="E47" s="12" t="s">
        <v>56</v>
      </c>
      <c r="F47" s="20">
        <f>H47*400+I47</f>
        <v>14033</v>
      </c>
      <c r="G47" s="9" t="str">
        <f t="shared" si="0"/>
        <v>m</v>
      </c>
      <c r="H47">
        <v>35</v>
      </c>
      <c r="I47">
        <v>33</v>
      </c>
    </row>
    <row r="48" spans="1:9" x14ac:dyDescent="0.25">
      <c r="A48" s="7">
        <v>7</v>
      </c>
      <c r="B48" s="8">
        <v>194</v>
      </c>
      <c r="C48" s="12" t="s">
        <v>72</v>
      </c>
      <c r="D48" s="8">
        <v>1969</v>
      </c>
      <c r="E48" s="12" t="s">
        <v>73</v>
      </c>
      <c r="F48" s="20">
        <f>H48*400+I48</f>
        <v>14003</v>
      </c>
      <c r="G48" s="9" t="str">
        <f t="shared" si="0"/>
        <v>m</v>
      </c>
      <c r="H48">
        <v>35</v>
      </c>
      <c r="I48">
        <v>3</v>
      </c>
    </row>
    <row r="49" spans="1:9" x14ac:dyDescent="0.25">
      <c r="A49" s="7">
        <v>8</v>
      </c>
      <c r="B49" s="8">
        <v>196</v>
      </c>
      <c r="C49" s="12" t="s">
        <v>96</v>
      </c>
      <c r="D49" s="25">
        <v>1966</v>
      </c>
      <c r="E49" s="12" t="s">
        <v>172</v>
      </c>
      <c r="F49" s="20">
        <f>H49*400+I49</f>
        <v>13581</v>
      </c>
      <c r="G49" s="9" t="str">
        <f t="shared" si="0"/>
        <v>m</v>
      </c>
      <c r="H49">
        <v>33</v>
      </c>
      <c r="I49">
        <v>381</v>
      </c>
    </row>
    <row r="50" spans="1:9" x14ac:dyDescent="0.25">
      <c r="A50" s="7">
        <v>9</v>
      </c>
      <c r="B50" s="8">
        <v>199</v>
      </c>
      <c r="C50" s="12" t="s">
        <v>17</v>
      </c>
      <c r="D50" s="21">
        <v>26686</v>
      </c>
      <c r="E50" s="12" t="s">
        <v>18</v>
      </c>
      <c r="F50" s="20">
        <f>H50*400+I50</f>
        <v>13517</v>
      </c>
      <c r="G50" s="9" t="str">
        <f t="shared" si="0"/>
        <v>m</v>
      </c>
      <c r="H50">
        <v>33</v>
      </c>
      <c r="I50">
        <v>317</v>
      </c>
    </row>
    <row r="51" spans="1:9" x14ac:dyDescent="0.25">
      <c r="A51" s="7">
        <v>10</v>
      </c>
      <c r="B51" s="8">
        <v>147</v>
      </c>
      <c r="C51" s="12" t="s">
        <v>173</v>
      </c>
      <c r="D51" s="25">
        <v>1968</v>
      </c>
      <c r="E51" s="12" t="s">
        <v>174</v>
      </c>
      <c r="F51" s="20">
        <f>H51*400+I51</f>
        <v>13459</v>
      </c>
      <c r="G51" s="9" t="str">
        <f t="shared" si="0"/>
        <v>m</v>
      </c>
      <c r="H51">
        <v>33</v>
      </c>
      <c r="I51">
        <v>259</v>
      </c>
    </row>
    <row r="52" spans="1:9" x14ac:dyDescent="0.25">
      <c r="A52" s="7">
        <v>11</v>
      </c>
      <c r="B52" s="8">
        <v>198</v>
      </c>
      <c r="C52" s="12" t="s">
        <v>79</v>
      </c>
      <c r="D52" s="21">
        <v>26452</v>
      </c>
      <c r="E52" s="12" t="s">
        <v>80</v>
      </c>
      <c r="F52" s="20">
        <f>H52*400+I52</f>
        <v>13383</v>
      </c>
      <c r="G52" s="9" t="str">
        <f t="shared" si="0"/>
        <v>m</v>
      </c>
      <c r="H52">
        <v>33</v>
      </c>
      <c r="I52">
        <v>183</v>
      </c>
    </row>
    <row r="53" spans="1:9" x14ac:dyDescent="0.25">
      <c r="A53" s="7">
        <v>12</v>
      </c>
      <c r="B53" s="8">
        <v>25</v>
      </c>
      <c r="C53" s="12" t="s">
        <v>54</v>
      </c>
      <c r="D53" s="8">
        <v>1968</v>
      </c>
      <c r="E53" s="12" t="s">
        <v>53</v>
      </c>
      <c r="F53" s="20">
        <f>H53*400+I53</f>
        <v>12711</v>
      </c>
      <c r="G53" s="9" t="str">
        <f t="shared" si="0"/>
        <v>m</v>
      </c>
      <c r="H53">
        <v>31</v>
      </c>
      <c r="I53">
        <v>311</v>
      </c>
    </row>
    <row r="54" spans="1:9" x14ac:dyDescent="0.25">
      <c r="A54" s="7">
        <v>13</v>
      </c>
      <c r="B54" s="8">
        <v>197</v>
      </c>
      <c r="C54" s="12" t="s">
        <v>170</v>
      </c>
      <c r="D54" s="25">
        <v>1969</v>
      </c>
      <c r="E54" s="12" t="s">
        <v>171</v>
      </c>
      <c r="F54" s="20">
        <f>H54*400+I54</f>
        <v>12471</v>
      </c>
      <c r="G54" s="9" t="str">
        <f t="shared" si="0"/>
        <v>m</v>
      </c>
      <c r="H54">
        <v>31</v>
      </c>
      <c r="I54">
        <v>71</v>
      </c>
    </row>
    <row r="55" spans="1:9" x14ac:dyDescent="0.25">
      <c r="A55" s="7">
        <v>14</v>
      </c>
      <c r="B55" s="8">
        <v>169</v>
      </c>
      <c r="C55" s="12" t="s">
        <v>71</v>
      </c>
      <c r="D55" s="8">
        <v>1971</v>
      </c>
      <c r="E55" s="12" t="s">
        <v>75</v>
      </c>
      <c r="F55" s="20">
        <f>H55*400+I55</f>
        <v>11621</v>
      </c>
      <c r="G55" s="9" t="str">
        <f t="shared" si="0"/>
        <v>m</v>
      </c>
      <c r="H55">
        <v>29</v>
      </c>
      <c r="I55">
        <v>21</v>
      </c>
    </row>
    <row r="56" spans="1:9" x14ac:dyDescent="0.25">
      <c r="A56" s="7">
        <v>15</v>
      </c>
      <c r="B56" s="8">
        <v>191</v>
      </c>
      <c r="C56" s="12" t="s">
        <v>77</v>
      </c>
      <c r="D56" s="8">
        <v>1970</v>
      </c>
      <c r="E56" s="12" t="s">
        <v>70</v>
      </c>
      <c r="F56" s="20">
        <f>H56*400+I56</f>
        <v>11520</v>
      </c>
      <c r="G56" s="9" t="str">
        <f t="shared" si="0"/>
        <v>m</v>
      </c>
      <c r="H56">
        <v>28</v>
      </c>
      <c r="I56">
        <v>320</v>
      </c>
    </row>
    <row r="57" spans="1:9" x14ac:dyDescent="0.25">
      <c r="A57" s="7">
        <v>16</v>
      </c>
      <c r="B57" s="8">
        <v>157</v>
      </c>
      <c r="C57" s="12" t="s">
        <v>78</v>
      </c>
      <c r="D57" s="8">
        <v>1972</v>
      </c>
      <c r="E57" s="12" t="s">
        <v>70</v>
      </c>
      <c r="F57" s="20">
        <f>H57*400+I57</f>
        <v>11430</v>
      </c>
      <c r="G57" s="9" t="str">
        <f t="shared" si="0"/>
        <v>m</v>
      </c>
      <c r="H57">
        <v>28</v>
      </c>
      <c r="I57">
        <v>230</v>
      </c>
    </row>
    <row r="58" spans="1:9" x14ac:dyDescent="0.25">
      <c r="A58" s="7">
        <v>17</v>
      </c>
      <c r="B58" s="8">
        <v>189</v>
      </c>
      <c r="C58" s="12" t="s">
        <v>179</v>
      </c>
      <c r="D58" s="25">
        <v>1968</v>
      </c>
      <c r="E58" s="12" t="s">
        <v>180</v>
      </c>
      <c r="F58" s="20">
        <f>H58*400+I58</f>
        <v>9990</v>
      </c>
      <c r="G58" s="9" t="str">
        <f t="shared" si="0"/>
        <v>m</v>
      </c>
      <c r="H58">
        <v>24</v>
      </c>
      <c r="I58">
        <v>390</v>
      </c>
    </row>
    <row r="59" spans="1:9" x14ac:dyDescent="0.25">
      <c r="A59" s="7"/>
      <c r="B59" s="8"/>
      <c r="C59" s="12"/>
      <c r="D59" s="8"/>
      <c r="E59" s="12"/>
      <c r="F59" s="20"/>
      <c r="G59" s="9" t="str">
        <f t="shared" si="0"/>
        <v/>
      </c>
    </row>
    <row r="60" spans="1:9" s="3" customFormat="1" x14ac:dyDescent="0.25">
      <c r="A60" s="22" t="s">
        <v>9</v>
      </c>
      <c r="B60" s="23"/>
      <c r="C60" s="23"/>
      <c r="D60" s="24" t="s">
        <v>21</v>
      </c>
      <c r="E60" s="17" t="s">
        <v>15</v>
      </c>
      <c r="F60" s="17"/>
      <c r="G60" s="9" t="str">
        <f t="shared" si="0"/>
        <v/>
      </c>
    </row>
    <row r="61" spans="1:9" x14ac:dyDescent="0.25">
      <c r="A61" s="7">
        <v>1</v>
      </c>
      <c r="B61" s="8">
        <v>155</v>
      </c>
      <c r="C61" s="12" t="s">
        <v>6</v>
      </c>
      <c r="D61" s="8">
        <v>1964</v>
      </c>
      <c r="E61" s="12" t="s">
        <v>7</v>
      </c>
      <c r="F61" s="20">
        <f>H61*400+I61</f>
        <v>14313</v>
      </c>
      <c r="G61" s="9" t="str">
        <f>IF(ISNUMBER(F61),"m","")</f>
        <v>m</v>
      </c>
      <c r="H61">
        <v>35</v>
      </c>
      <c r="I61">
        <v>313</v>
      </c>
    </row>
    <row r="62" spans="1:9" x14ac:dyDescent="0.25">
      <c r="A62" s="7">
        <v>2</v>
      </c>
      <c r="B62" s="8">
        <v>72</v>
      </c>
      <c r="C62" s="12" t="s">
        <v>99</v>
      </c>
      <c r="D62" s="8">
        <v>1963</v>
      </c>
      <c r="E62" s="12" t="s">
        <v>100</v>
      </c>
      <c r="F62" s="20">
        <f>H62*400+I62</f>
        <v>14276</v>
      </c>
      <c r="G62" s="9" t="str">
        <f>IF(ISNUMBER(F62),"m","")</f>
        <v>m</v>
      </c>
      <c r="H62">
        <v>35</v>
      </c>
      <c r="I62">
        <v>276</v>
      </c>
    </row>
    <row r="63" spans="1:9" x14ac:dyDescent="0.25">
      <c r="A63" s="7">
        <v>3</v>
      </c>
      <c r="B63" s="8">
        <v>193</v>
      </c>
      <c r="C63" s="12" t="s">
        <v>181</v>
      </c>
      <c r="D63" s="8">
        <v>1964</v>
      </c>
      <c r="E63" s="12" t="s">
        <v>182</v>
      </c>
      <c r="F63" s="20">
        <f>H63*400+I63</f>
        <v>13798</v>
      </c>
      <c r="G63" s="9" t="str">
        <f>IF(ISNUMBER(F63),"m","")</f>
        <v>m</v>
      </c>
      <c r="H63">
        <v>34</v>
      </c>
      <c r="I63">
        <v>198</v>
      </c>
    </row>
    <row r="64" spans="1:9" x14ac:dyDescent="0.25">
      <c r="A64" s="7">
        <v>4</v>
      </c>
      <c r="B64" s="8">
        <v>170</v>
      </c>
      <c r="C64" s="12" t="s">
        <v>97</v>
      </c>
      <c r="D64" s="8">
        <v>1959</v>
      </c>
      <c r="E64" s="12" t="s">
        <v>98</v>
      </c>
      <c r="F64" s="20">
        <f>H64*400+I64</f>
        <v>13774</v>
      </c>
      <c r="G64" s="9" t="str">
        <f>IF(ISNUMBER(F64),"m","")</f>
        <v>m</v>
      </c>
      <c r="H64">
        <v>34</v>
      </c>
      <c r="I64">
        <v>174</v>
      </c>
    </row>
    <row r="65" spans="1:9" x14ac:dyDescent="0.25">
      <c r="A65" s="7">
        <v>5</v>
      </c>
      <c r="B65" s="8">
        <v>112</v>
      </c>
      <c r="C65" s="12" t="s">
        <v>183</v>
      </c>
      <c r="D65" s="8">
        <v>1958</v>
      </c>
      <c r="E65" s="12" t="s">
        <v>184</v>
      </c>
      <c r="F65" s="20">
        <f>H65*400+I65</f>
        <v>13600</v>
      </c>
      <c r="G65" s="9" t="str">
        <f>IF(ISNUMBER(F65),"m","")</f>
        <v>m</v>
      </c>
      <c r="H65">
        <v>34</v>
      </c>
      <c r="I65">
        <v>0</v>
      </c>
    </row>
    <row r="66" spans="1:9" x14ac:dyDescent="0.25">
      <c r="A66" s="7">
        <v>6</v>
      </c>
      <c r="B66" s="8">
        <v>80</v>
      </c>
      <c r="C66" s="12" t="s">
        <v>57</v>
      </c>
      <c r="D66" s="8">
        <v>1959</v>
      </c>
      <c r="E66" s="12" t="s">
        <v>58</v>
      </c>
      <c r="F66" s="20">
        <f>H66*400+I66</f>
        <v>9253</v>
      </c>
      <c r="G66" s="9" t="str">
        <f>IF(ISNUMBER(F66),"m","")</f>
        <v>m</v>
      </c>
      <c r="H66">
        <v>23</v>
      </c>
      <c r="I66">
        <v>53</v>
      </c>
    </row>
    <row r="67" spans="1:9" x14ac:dyDescent="0.25">
      <c r="A67" s="7"/>
      <c r="B67" s="8"/>
      <c r="C67" s="12"/>
      <c r="D67" s="8"/>
      <c r="E67" s="12"/>
      <c r="F67" s="20"/>
      <c r="G67" s="9" t="str">
        <f t="shared" si="0"/>
        <v/>
      </c>
    </row>
    <row r="68" spans="1:9" s="3" customFormat="1" x14ac:dyDescent="0.25">
      <c r="A68" s="22" t="s">
        <v>10</v>
      </c>
      <c r="B68" s="23"/>
      <c r="C68" s="23"/>
      <c r="D68" s="24" t="s">
        <v>20</v>
      </c>
      <c r="E68" s="17" t="s">
        <v>15</v>
      </c>
      <c r="F68" s="17"/>
      <c r="G68" s="9" t="str">
        <f t="shared" ref="G68:G73" si="2">IF(ISNUMBER(F68),"m","")</f>
        <v/>
      </c>
    </row>
    <row r="69" spans="1:9" x14ac:dyDescent="0.25">
      <c r="A69" s="7">
        <v>1</v>
      </c>
      <c r="B69" s="8">
        <v>188</v>
      </c>
      <c r="C69" s="12" t="s">
        <v>84</v>
      </c>
      <c r="D69" s="8">
        <v>1949</v>
      </c>
      <c r="E69" s="12" t="s">
        <v>85</v>
      </c>
      <c r="F69" s="20">
        <f>H69*400+I69</f>
        <v>13601</v>
      </c>
      <c r="G69" s="9" t="str">
        <f t="shared" si="2"/>
        <v>m</v>
      </c>
      <c r="H69">
        <v>34</v>
      </c>
      <c r="I69">
        <v>1</v>
      </c>
    </row>
    <row r="70" spans="1:9" x14ac:dyDescent="0.25">
      <c r="A70" s="7">
        <v>2</v>
      </c>
      <c r="B70" s="8">
        <v>151</v>
      </c>
      <c r="C70" s="12" t="s">
        <v>82</v>
      </c>
      <c r="D70" s="8">
        <v>1945</v>
      </c>
      <c r="E70" s="12" t="s">
        <v>83</v>
      </c>
      <c r="F70" s="20">
        <f>H70*400+I70</f>
        <v>10858</v>
      </c>
      <c r="G70" s="9" t="str">
        <f t="shared" si="2"/>
        <v>m</v>
      </c>
      <c r="H70">
        <v>27</v>
      </c>
      <c r="I70">
        <v>58</v>
      </c>
    </row>
    <row r="71" spans="1:9" x14ac:dyDescent="0.25">
      <c r="A71" s="7"/>
      <c r="B71" s="8"/>
      <c r="C71" s="12"/>
      <c r="D71" s="8"/>
      <c r="E71" s="12"/>
      <c r="F71" s="20"/>
      <c r="G71" s="9" t="str">
        <f t="shared" si="2"/>
        <v/>
      </c>
    </row>
    <row r="72" spans="1:9" s="3" customFormat="1" x14ac:dyDescent="0.25">
      <c r="A72" s="22" t="s">
        <v>11</v>
      </c>
      <c r="B72" s="23"/>
      <c r="C72" s="23"/>
      <c r="D72" s="24" t="s">
        <v>19</v>
      </c>
      <c r="E72" s="17" t="s">
        <v>15</v>
      </c>
      <c r="F72" s="17"/>
      <c r="G72" s="9" t="str">
        <f t="shared" si="2"/>
        <v/>
      </c>
    </row>
    <row r="73" spans="1:9" x14ac:dyDescent="0.25">
      <c r="A73" s="7">
        <v>1</v>
      </c>
      <c r="B73" s="8">
        <v>161</v>
      </c>
      <c r="C73" s="12" t="s">
        <v>64</v>
      </c>
      <c r="D73" s="21">
        <v>15064</v>
      </c>
      <c r="E73" s="12" t="s">
        <v>65</v>
      </c>
      <c r="F73" s="20">
        <f t="shared" ref="F73" si="3">H73*400+I73</f>
        <v>12531</v>
      </c>
      <c r="G73" s="9" t="str">
        <f t="shared" si="2"/>
        <v>m</v>
      </c>
      <c r="H73">
        <v>31</v>
      </c>
      <c r="I73">
        <v>131</v>
      </c>
    </row>
    <row r="74" spans="1:9" x14ac:dyDescent="0.25">
      <c r="A74" s="2"/>
      <c r="B74" s="1"/>
      <c r="D74" s="1"/>
      <c r="F74" s="5"/>
    </row>
    <row r="75" spans="1:9" x14ac:dyDescent="0.25">
      <c r="A75" s="2"/>
      <c r="B75" s="1"/>
      <c r="D75" s="1"/>
      <c r="F75" s="5"/>
    </row>
    <row r="76" spans="1:9" x14ac:dyDescent="0.25">
      <c r="A76" s="2"/>
      <c r="B76" s="1"/>
      <c r="D76" s="1"/>
      <c r="F76" s="5"/>
    </row>
    <row r="77" spans="1:9" x14ac:dyDescent="0.25">
      <c r="A77" s="2"/>
      <c r="B77" s="1"/>
      <c r="D77" s="1"/>
      <c r="F77" s="5"/>
    </row>
    <row r="78" spans="1:9" x14ac:dyDescent="0.25">
      <c r="A78" s="2"/>
      <c r="B78" s="1"/>
      <c r="D78" s="1"/>
      <c r="F78" s="5"/>
    </row>
    <row r="79" spans="1:9" x14ac:dyDescent="0.25">
      <c r="A79" s="2"/>
      <c r="B79" s="1"/>
      <c r="D79" s="1"/>
      <c r="F79" s="5"/>
    </row>
    <row r="80" spans="1:9" x14ac:dyDescent="0.25">
      <c r="A80" s="2"/>
      <c r="B80" s="1"/>
      <c r="D80" s="1"/>
      <c r="F80" s="5"/>
    </row>
  </sheetData>
  <sortState ref="B61:I66">
    <sortCondition descending="1" ref="F61:F66"/>
  </sortState>
  <mergeCells count="18">
    <mergeCell ref="A19:C19"/>
    <mergeCell ref="E19:F19"/>
    <mergeCell ref="E72:F72"/>
    <mergeCell ref="A72:C72"/>
    <mergeCell ref="A68:C68"/>
    <mergeCell ref="A60:C60"/>
    <mergeCell ref="A41:C41"/>
    <mergeCell ref="A22:C22"/>
    <mergeCell ref="E22:F22"/>
    <mergeCell ref="E41:F41"/>
    <mergeCell ref="E60:F60"/>
    <mergeCell ref="E68:F68"/>
    <mergeCell ref="A13:C13"/>
    <mergeCell ref="E13:F13"/>
    <mergeCell ref="A7:C7"/>
    <mergeCell ref="A2:C2"/>
    <mergeCell ref="E2:F2"/>
    <mergeCell ref="E7:F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&amp;C&amp;"-,Tučná kurzíva"&amp;12Hodinovka
21. května 2014 - Písek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pane ySplit="1" topLeftCell="A2" activePane="bottomLeft" state="frozen"/>
      <selection pane="bottomLeft" activeCell="B50" sqref="B50"/>
    </sheetView>
  </sheetViews>
  <sheetFormatPr defaultRowHeight="15" x14ac:dyDescent="0.25"/>
  <cols>
    <col min="1" max="1" width="7.42578125" bestFit="1" customWidth="1"/>
    <col min="2" max="2" width="8.5703125" bestFit="1" customWidth="1"/>
    <col min="3" max="3" width="25.42578125" style="11" customWidth="1"/>
    <col min="4" max="4" width="13.7109375" bestFit="1" customWidth="1"/>
    <col min="5" max="5" width="17" style="11" customWidth="1"/>
    <col min="6" max="6" width="9.140625" style="15"/>
    <col min="7" max="7" width="3.85546875" customWidth="1"/>
  </cols>
  <sheetData>
    <row r="1" spans="1:7" x14ac:dyDescent="0.25">
      <c r="A1" s="6" t="s">
        <v>0</v>
      </c>
      <c r="B1" s="6" t="s">
        <v>1</v>
      </c>
      <c r="C1" s="10" t="s">
        <v>2</v>
      </c>
      <c r="D1" s="6" t="s">
        <v>3</v>
      </c>
      <c r="E1" s="10" t="s">
        <v>4</v>
      </c>
      <c r="F1" s="16" t="s">
        <v>5</v>
      </c>
    </row>
    <row r="2" spans="1:7" x14ac:dyDescent="0.25">
      <c r="A2" s="18" t="s">
        <v>35</v>
      </c>
      <c r="B2" s="18"/>
      <c r="C2" s="18"/>
      <c r="D2" s="6" t="s">
        <v>36</v>
      </c>
      <c r="E2" s="19" t="s">
        <v>39</v>
      </c>
      <c r="F2" s="19"/>
    </row>
    <row r="3" spans="1:7" x14ac:dyDescent="0.25">
      <c r="A3" s="6">
        <v>1</v>
      </c>
      <c r="B3">
        <v>93</v>
      </c>
      <c r="C3" s="11" t="s">
        <v>106</v>
      </c>
      <c r="D3" s="1">
        <v>2003</v>
      </c>
      <c r="E3" s="11" t="s">
        <v>52</v>
      </c>
      <c r="F3" s="15">
        <v>2681</v>
      </c>
      <c r="G3" t="str">
        <f>IF(ISNUMBER(F3),"m","")</f>
        <v>m</v>
      </c>
    </row>
    <row r="4" spans="1:7" x14ac:dyDescent="0.25">
      <c r="A4" s="13" t="s">
        <v>116</v>
      </c>
      <c r="B4">
        <v>41</v>
      </c>
      <c r="C4" s="11" t="s">
        <v>105</v>
      </c>
      <c r="D4" s="1">
        <v>2003</v>
      </c>
      <c r="E4" s="11" t="s">
        <v>52</v>
      </c>
      <c r="F4" s="15">
        <v>2661</v>
      </c>
      <c r="G4" t="str">
        <f t="shared" ref="G4:G63" si="0">IF(ISNUMBER(F4),"m","")</f>
        <v>m</v>
      </c>
    </row>
    <row r="5" spans="1:7" x14ac:dyDescent="0.25">
      <c r="A5" s="13" t="s">
        <v>117</v>
      </c>
      <c r="B5">
        <v>32</v>
      </c>
      <c r="C5" s="11" t="s">
        <v>111</v>
      </c>
      <c r="D5" s="1">
        <v>2003</v>
      </c>
      <c r="E5" s="11" t="s">
        <v>112</v>
      </c>
      <c r="F5" s="15">
        <v>2511</v>
      </c>
      <c r="G5" t="str">
        <f t="shared" si="0"/>
        <v>m</v>
      </c>
    </row>
    <row r="6" spans="1:7" ht="18" customHeight="1" x14ac:dyDescent="0.25">
      <c r="A6" s="13" t="s">
        <v>118</v>
      </c>
      <c r="B6">
        <v>84</v>
      </c>
      <c r="C6" s="11" t="s">
        <v>104</v>
      </c>
      <c r="D6" s="1">
        <v>2005</v>
      </c>
      <c r="E6" s="11" t="s">
        <v>52</v>
      </c>
      <c r="F6" s="15">
        <v>2405</v>
      </c>
      <c r="G6" t="str">
        <f t="shared" si="0"/>
        <v>m</v>
      </c>
    </row>
    <row r="7" spans="1:7" x14ac:dyDescent="0.25">
      <c r="A7" s="13" t="s">
        <v>119</v>
      </c>
      <c r="B7">
        <v>27</v>
      </c>
      <c r="C7" s="11" t="s">
        <v>107</v>
      </c>
      <c r="D7" s="1">
        <v>2004</v>
      </c>
      <c r="E7" s="11" t="s">
        <v>52</v>
      </c>
      <c r="F7" s="15">
        <v>2403</v>
      </c>
      <c r="G7" t="str">
        <f t="shared" si="0"/>
        <v>m</v>
      </c>
    </row>
    <row r="8" spans="1:7" x14ac:dyDescent="0.25">
      <c r="A8" s="13" t="s">
        <v>120</v>
      </c>
      <c r="B8">
        <v>33</v>
      </c>
      <c r="C8" s="11" t="s">
        <v>49</v>
      </c>
      <c r="D8" s="1">
        <v>2007</v>
      </c>
      <c r="E8" s="11" t="s">
        <v>7</v>
      </c>
      <c r="F8" s="15">
        <v>2312</v>
      </c>
      <c r="G8" t="str">
        <f t="shared" si="0"/>
        <v>m</v>
      </c>
    </row>
    <row r="9" spans="1:7" x14ac:dyDescent="0.25">
      <c r="A9" s="13" t="s">
        <v>121</v>
      </c>
      <c r="B9">
        <v>47</v>
      </c>
      <c r="C9" s="11" t="s">
        <v>114</v>
      </c>
      <c r="D9" s="1" t="s">
        <v>115</v>
      </c>
      <c r="E9" s="11" t="s">
        <v>52</v>
      </c>
      <c r="F9" s="15">
        <v>2227</v>
      </c>
      <c r="G9" t="str">
        <f t="shared" si="0"/>
        <v>m</v>
      </c>
    </row>
    <row r="10" spans="1:7" x14ac:dyDescent="0.25">
      <c r="A10" s="13" t="s">
        <v>122</v>
      </c>
      <c r="B10">
        <v>46</v>
      </c>
      <c r="C10" s="11" t="s">
        <v>103</v>
      </c>
      <c r="D10" s="1">
        <v>2008</v>
      </c>
      <c r="E10" s="11" t="s">
        <v>7</v>
      </c>
      <c r="F10" s="15">
        <v>2195</v>
      </c>
      <c r="G10" t="str">
        <f t="shared" si="0"/>
        <v>m</v>
      </c>
    </row>
    <row r="11" spans="1:7" x14ac:dyDescent="0.25">
      <c r="A11" s="13" t="s">
        <v>123</v>
      </c>
      <c r="B11">
        <v>83</v>
      </c>
      <c r="C11" s="11" t="s">
        <v>108</v>
      </c>
      <c r="D11" s="1">
        <v>2005</v>
      </c>
      <c r="E11" s="11" t="s">
        <v>52</v>
      </c>
      <c r="F11" s="15">
        <v>2130</v>
      </c>
      <c r="G11" t="str">
        <f t="shared" si="0"/>
        <v>m</v>
      </c>
    </row>
    <row r="12" spans="1:7" x14ac:dyDescent="0.25">
      <c r="A12" s="13" t="s">
        <v>124</v>
      </c>
      <c r="B12">
        <v>9</v>
      </c>
      <c r="C12" s="11" t="s">
        <v>113</v>
      </c>
      <c r="D12" s="1">
        <v>2007</v>
      </c>
      <c r="E12" s="11" t="s">
        <v>7</v>
      </c>
      <c r="F12" s="15">
        <v>1982</v>
      </c>
      <c r="G12" t="str">
        <f t="shared" si="0"/>
        <v>m</v>
      </c>
    </row>
    <row r="13" spans="1:7" x14ac:dyDescent="0.25">
      <c r="A13" s="13" t="s">
        <v>125</v>
      </c>
      <c r="B13">
        <v>71</v>
      </c>
      <c r="C13" s="11" t="s">
        <v>109</v>
      </c>
      <c r="D13" s="1">
        <v>2006</v>
      </c>
      <c r="E13" s="11" t="s">
        <v>52</v>
      </c>
      <c r="F13" s="15">
        <v>1815</v>
      </c>
      <c r="G13" t="str">
        <f t="shared" si="0"/>
        <v>m</v>
      </c>
    </row>
    <row r="14" spans="1:7" x14ac:dyDescent="0.25">
      <c r="A14" s="13" t="s">
        <v>126</v>
      </c>
      <c r="B14">
        <v>73</v>
      </c>
      <c r="C14" s="11" t="s">
        <v>50</v>
      </c>
      <c r="D14" s="1">
        <v>2010</v>
      </c>
      <c r="E14" s="11" t="s">
        <v>7</v>
      </c>
      <c r="F14" s="15">
        <v>1596</v>
      </c>
      <c r="G14" t="str">
        <f t="shared" si="0"/>
        <v>m</v>
      </c>
    </row>
    <row r="15" spans="1:7" x14ac:dyDescent="0.25">
      <c r="A15" s="13">
        <v>13</v>
      </c>
      <c r="B15">
        <v>64</v>
      </c>
      <c r="C15" s="11" t="s">
        <v>110</v>
      </c>
      <c r="D15" s="1">
        <v>2004</v>
      </c>
      <c r="E15" s="11" t="s">
        <v>52</v>
      </c>
      <c r="F15" s="15">
        <v>800</v>
      </c>
      <c r="G15" t="str">
        <f t="shared" si="0"/>
        <v>m</v>
      </c>
    </row>
    <row r="16" spans="1:7" x14ac:dyDescent="0.25">
      <c r="A16" s="6"/>
      <c r="D16" s="1"/>
      <c r="G16" t="str">
        <f t="shared" si="0"/>
        <v/>
      </c>
    </row>
    <row r="17" spans="1:7" x14ac:dyDescent="0.25">
      <c r="A17" s="18" t="s">
        <v>37</v>
      </c>
      <c r="B17" s="18"/>
      <c r="C17" s="18"/>
      <c r="D17" s="6" t="s">
        <v>38</v>
      </c>
      <c r="E17" s="19" t="s">
        <v>39</v>
      </c>
      <c r="F17" s="19"/>
      <c r="G17" t="str">
        <f t="shared" si="0"/>
        <v/>
      </c>
    </row>
    <row r="18" spans="1:7" x14ac:dyDescent="0.25">
      <c r="A18" s="6">
        <v>1</v>
      </c>
      <c r="B18">
        <v>38</v>
      </c>
      <c r="C18" s="11" t="s">
        <v>129</v>
      </c>
      <c r="D18" s="1">
        <v>2002</v>
      </c>
      <c r="E18" s="11" t="s">
        <v>128</v>
      </c>
      <c r="F18" s="15">
        <v>2547</v>
      </c>
      <c r="G18" t="str">
        <f t="shared" si="0"/>
        <v>m</v>
      </c>
    </row>
    <row r="19" spans="1:7" x14ac:dyDescent="0.25">
      <c r="A19" s="6">
        <v>2</v>
      </c>
      <c r="B19">
        <v>75</v>
      </c>
      <c r="C19" s="11" t="s">
        <v>127</v>
      </c>
      <c r="D19" s="1">
        <v>2002</v>
      </c>
      <c r="E19" s="11" t="s">
        <v>128</v>
      </c>
      <c r="F19" s="15">
        <v>2448</v>
      </c>
      <c r="G19" t="str">
        <f t="shared" si="0"/>
        <v>m</v>
      </c>
    </row>
    <row r="20" spans="1:7" x14ac:dyDescent="0.25">
      <c r="A20" s="6"/>
      <c r="D20" s="1"/>
      <c r="G20" t="str">
        <f t="shared" si="0"/>
        <v/>
      </c>
    </row>
    <row r="21" spans="1:7" x14ac:dyDescent="0.25">
      <c r="A21" s="18" t="s">
        <v>40</v>
      </c>
      <c r="B21" s="18"/>
      <c r="C21" s="18"/>
      <c r="D21" s="6" t="s">
        <v>36</v>
      </c>
      <c r="E21" s="19" t="s">
        <v>39</v>
      </c>
      <c r="F21" s="19"/>
      <c r="G21" t="str">
        <f t="shared" si="0"/>
        <v/>
      </c>
    </row>
    <row r="22" spans="1:7" x14ac:dyDescent="0.25">
      <c r="A22" s="6">
        <v>1</v>
      </c>
      <c r="B22">
        <v>25</v>
      </c>
      <c r="C22" s="11" t="s">
        <v>130</v>
      </c>
      <c r="D22" s="1">
        <v>2003</v>
      </c>
      <c r="E22" s="11" t="s">
        <v>143</v>
      </c>
      <c r="F22" s="15">
        <v>2749</v>
      </c>
      <c r="G22" t="str">
        <f t="shared" si="0"/>
        <v>m</v>
      </c>
    </row>
    <row r="23" spans="1:7" x14ac:dyDescent="0.25">
      <c r="A23" s="6">
        <v>2</v>
      </c>
      <c r="B23">
        <v>23</v>
      </c>
      <c r="C23" s="11" t="s">
        <v>138</v>
      </c>
      <c r="D23" s="1">
        <v>2003</v>
      </c>
      <c r="E23" s="11" t="s">
        <v>128</v>
      </c>
      <c r="F23" s="15">
        <v>2725</v>
      </c>
      <c r="G23" t="str">
        <f t="shared" si="0"/>
        <v>m</v>
      </c>
    </row>
    <row r="24" spans="1:7" x14ac:dyDescent="0.25">
      <c r="A24" s="6">
        <v>3</v>
      </c>
      <c r="B24">
        <v>77</v>
      </c>
      <c r="C24" s="11" t="s">
        <v>131</v>
      </c>
      <c r="D24" s="1">
        <v>2005</v>
      </c>
      <c r="E24" s="11" t="s">
        <v>52</v>
      </c>
      <c r="F24" s="15">
        <v>2676</v>
      </c>
      <c r="G24" t="str">
        <f t="shared" si="0"/>
        <v>m</v>
      </c>
    </row>
    <row r="25" spans="1:7" x14ac:dyDescent="0.25">
      <c r="A25" s="13">
        <v>4</v>
      </c>
      <c r="B25">
        <v>34</v>
      </c>
      <c r="C25" s="11" t="s">
        <v>139</v>
      </c>
      <c r="D25" s="1">
        <v>2003</v>
      </c>
      <c r="E25" s="11" t="s">
        <v>7</v>
      </c>
      <c r="F25" s="15">
        <v>2665</v>
      </c>
      <c r="G25" t="str">
        <f t="shared" si="0"/>
        <v>m</v>
      </c>
    </row>
    <row r="26" spans="1:7" x14ac:dyDescent="0.25">
      <c r="A26" s="13">
        <v>5</v>
      </c>
      <c r="B26">
        <v>87</v>
      </c>
      <c r="C26" s="11" t="s">
        <v>132</v>
      </c>
      <c r="D26" s="1">
        <v>2005</v>
      </c>
      <c r="E26" s="11" t="s">
        <v>52</v>
      </c>
      <c r="F26" s="15">
        <v>2656</v>
      </c>
      <c r="G26" t="str">
        <f t="shared" si="0"/>
        <v>m</v>
      </c>
    </row>
    <row r="27" spans="1:7" x14ac:dyDescent="0.25">
      <c r="A27" s="13">
        <v>6</v>
      </c>
      <c r="B27">
        <v>60</v>
      </c>
      <c r="C27" s="11" t="s">
        <v>134</v>
      </c>
      <c r="D27" s="1">
        <v>2005</v>
      </c>
      <c r="E27" s="11" t="s">
        <v>52</v>
      </c>
      <c r="F27" s="15">
        <v>2620</v>
      </c>
      <c r="G27" t="str">
        <f t="shared" si="0"/>
        <v>m</v>
      </c>
    </row>
    <row r="28" spans="1:7" x14ac:dyDescent="0.25">
      <c r="A28" s="13">
        <v>7</v>
      </c>
      <c r="B28">
        <v>62</v>
      </c>
      <c r="C28" s="11" t="s">
        <v>133</v>
      </c>
      <c r="D28" s="1">
        <v>2005</v>
      </c>
      <c r="E28" s="11" t="s">
        <v>52</v>
      </c>
      <c r="F28" s="15">
        <v>2557</v>
      </c>
      <c r="G28" t="str">
        <f t="shared" si="0"/>
        <v>m</v>
      </c>
    </row>
    <row r="29" spans="1:7" x14ac:dyDescent="0.25">
      <c r="A29" s="13">
        <v>8</v>
      </c>
      <c r="B29">
        <v>10</v>
      </c>
      <c r="C29" s="11" t="s">
        <v>137</v>
      </c>
      <c r="D29" s="1">
        <v>2004</v>
      </c>
      <c r="E29" s="11" t="s">
        <v>128</v>
      </c>
      <c r="F29" s="15">
        <v>2510</v>
      </c>
      <c r="G29" t="str">
        <f t="shared" si="0"/>
        <v>m</v>
      </c>
    </row>
    <row r="30" spans="1:7" x14ac:dyDescent="0.25">
      <c r="A30" s="13">
        <v>9</v>
      </c>
      <c r="B30">
        <v>79</v>
      </c>
      <c r="C30" s="11" t="s">
        <v>141</v>
      </c>
      <c r="D30" s="1">
        <v>2003</v>
      </c>
      <c r="E30" s="11" t="s">
        <v>7</v>
      </c>
      <c r="F30" s="15">
        <v>2503</v>
      </c>
      <c r="G30" t="str">
        <f t="shared" si="0"/>
        <v>m</v>
      </c>
    </row>
    <row r="31" spans="1:7" x14ac:dyDescent="0.25">
      <c r="A31" s="13">
        <v>10</v>
      </c>
      <c r="B31">
        <v>16</v>
      </c>
      <c r="C31" s="11" t="s">
        <v>136</v>
      </c>
      <c r="D31" s="1">
        <v>2005</v>
      </c>
      <c r="E31" s="11" t="s">
        <v>52</v>
      </c>
      <c r="F31" s="15">
        <v>2480</v>
      </c>
      <c r="G31" t="str">
        <f t="shared" si="0"/>
        <v>m</v>
      </c>
    </row>
    <row r="32" spans="1:7" x14ac:dyDescent="0.25">
      <c r="A32" s="13">
        <v>11</v>
      </c>
      <c r="B32">
        <v>72</v>
      </c>
      <c r="C32" s="11" t="s">
        <v>135</v>
      </c>
      <c r="D32" s="1">
        <v>2005</v>
      </c>
      <c r="E32" s="11" t="s">
        <v>52</v>
      </c>
      <c r="F32" s="15">
        <v>2375</v>
      </c>
      <c r="G32" t="str">
        <f t="shared" si="0"/>
        <v>m</v>
      </c>
    </row>
    <row r="33" spans="1:7" x14ac:dyDescent="0.25">
      <c r="A33" s="13">
        <v>12</v>
      </c>
      <c r="B33">
        <v>74</v>
      </c>
      <c r="C33" s="11" t="s">
        <v>140</v>
      </c>
      <c r="D33" s="1">
        <v>2007</v>
      </c>
      <c r="E33" s="11" t="s">
        <v>7</v>
      </c>
      <c r="F33" s="15">
        <v>2362</v>
      </c>
      <c r="G33" t="str">
        <f t="shared" si="0"/>
        <v>m</v>
      </c>
    </row>
    <row r="34" spans="1:7" x14ac:dyDescent="0.25">
      <c r="A34" s="6">
        <v>13</v>
      </c>
      <c r="B34">
        <v>92</v>
      </c>
      <c r="C34" s="11" t="s">
        <v>142</v>
      </c>
      <c r="D34" s="1">
        <v>2007</v>
      </c>
      <c r="E34" s="11" t="s">
        <v>7</v>
      </c>
      <c r="F34" s="15">
        <v>2283</v>
      </c>
      <c r="G34" t="str">
        <f t="shared" si="0"/>
        <v>m</v>
      </c>
    </row>
    <row r="35" spans="1:7" x14ac:dyDescent="0.25">
      <c r="A35" s="6"/>
      <c r="D35" s="1"/>
      <c r="G35" t="str">
        <f t="shared" si="0"/>
        <v/>
      </c>
    </row>
    <row r="36" spans="1:7" x14ac:dyDescent="0.25">
      <c r="A36" s="18" t="s">
        <v>41</v>
      </c>
      <c r="B36" s="18"/>
      <c r="C36" s="18"/>
      <c r="D36" s="6" t="s">
        <v>38</v>
      </c>
      <c r="E36" s="19" t="s">
        <v>39</v>
      </c>
      <c r="F36" s="19"/>
      <c r="G36" t="str">
        <f t="shared" si="0"/>
        <v/>
      </c>
    </row>
    <row r="37" spans="1:7" x14ac:dyDescent="0.25">
      <c r="A37" s="6">
        <v>1</v>
      </c>
      <c r="B37">
        <v>28</v>
      </c>
      <c r="C37" s="11" t="s">
        <v>145</v>
      </c>
      <c r="D37" s="1">
        <v>2002</v>
      </c>
      <c r="E37" s="11" t="s">
        <v>128</v>
      </c>
      <c r="F37" s="15">
        <v>2859</v>
      </c>
      <c r="G37" t="str">
        <f t="shared" si="0"/>
        <v>m</v>
      </c>
    </row>
    <row r="38" spans="1:7" x14ac:dyDescent="0.25">
      <c r="A38" s="6">
        <v>2</v>
      </c>
      <c r="B38">
        <v>50</v>
      </c>
      <c r="C38" s="11" t="s">
        <v>148</v>
      </c>
      <c r="D38" s="1">
        <v>2001</v>
      </c>
      <c r="E38" s="11" t="s">
        <v>128</v>
      </c>
      <c r="F38" s="15">
        <v>2607</v>
      </c>
      <c r="G38" t="str">
        <f t="shared" si="0"/>
        <v>m</v>
      </c>
    </row>
    <row r="39" spans="1:7" x14ac:dyDescent="0.25">
      <c r="A39" s="6">
        <v>3</v>
      </c>
      <c r="B39">
        <v>56</v>
      </c>
      <c r="C39" s="11" t="s">
        <v>147</v>
      </c>
      <c r="D39" s="1">
        <v>2002</v>
      </c>
      <c r="E39" s="11" t="s">
        <v>128</v>
      </c>
      <c r="F39" s="15">
        <v>2506</v>
      </c>
      <c r="G39" t="str">
        <f t="shared" si="0"/>
        <v>m</v>
      </c>
    </row>
    <row r="40" spans="1:7" x14ac:dyDescent="0.25">
      <c r="A40" s="6">
        <v>4</v>
      </c>
      <c r="B40">
        <v>85</v>
      </c>
      <c r="C40" s="11" t="s">
        <v>144</v>
      </c>
      <c r="D40" s="1">
        <v>2002</v>
      </c>
      <c r="E40" s="11" t="s">
        <v>128</v>
      </c>
      <c r="F40" s="15">
        <v>2499</v>
      </c>
      <c r="G40" t="str">
        <f t="shared" si="0"/>
        <v>m</v>
      </c>
    </row>
    <row r="41" spans="1:7" x14ac:dyDescent="0.25">
      <c r="A41" s="6">
        <v>5</v>
      </c>
      <c r="B41">
        <v>88</v>
      </c>
      <c r="C41" s="11" t="s">
        <v>92</v>
      </c>
      <c r="D41" s="1">
        <v>2001</v>
      </c>
      <c r="E41" s="11" t="s">
        <v>149</v>
      </c>
      <c r="F41" s="15">
        <v>2387</v>
      </c>
      <c r="G41" t="str">
        <f t="shared" si="0"/>
        <v>m</v>
      </c>
    </row>
    <row r="42" spans="1:7" x14ac:dyDescent="0.25">
      <c r="A42" s="6">
        <v>6</v>
      </c>
      <c r="B42">
        <v>49</v>
      </c>
      <c r="C42" s="11" t="s">
        <v>146</v>
      </c>
      <c r="D42" s="1">
        <v>2002</v>
      </c>
      <c r="E42" s="11" t="s">
        <v>128</v>
      </c>
      <c r="F42" s="15">
        <v>2018</v>
      </c>
      <c r="G42" t="str">
        <f t="shared" si="0"/>
        <v>m</v>
      </c>
    </row>
    <row r="43" spans="1:7" x14ac:dyDescent="0.25">
      <c r="A43" s="13"/>
      <c r="D43" s="1"/>
      <c r="G43" t="str">
        <f t="shared" si="0"/>
        <v/>
      </c>
    </row>
    <row r="44" spans="1:7" x14ac:dyDescent="0.25">
      <c r="A44" s="18" t="s">
        <v>42</v>
      </c>
      <c r="B44" s="18"/>
      <c r="C44" s="18"/>
      <c r="D44" s="6" t="s">
        <v>43</v>
      </c>
      <c r="E44" s="19" t="s">
        <v>39</v>
      </c>
      <c r="F44" s="19"/>
      <c r="G44" t="str">
        <f t="shared" si="0"/>
        <v/>
      </c>
    </row>
    <row r="45" spans="1:7" x14ac:dyDescent="0.25">
      <c r="A45" s="6">
        <v>1</v>
      </c>
      <c r="B45">
        <v>55</v>
      </c>
      <c r="C45" s="11" t="s">
        <v>150</v>
      </c>
      <c r="D45" s="1">
        <v>2000</v>
      </c>
      <c r="E45" s="11" t="s">
        <v>128</v>
      </c>
      <c r="F45" s="15">
        <v>2416</v>
      </c>
      <c r="G45" t="str">
        <f t="shared" si="0"/>
        <v>m</v>
      </c>
    </row>
    <row r="46" spans="1:7" x14ac:dyDescent="0.25">
      <c r="A46" s="6">
        <v>2</v>
      </c>
      <c r="B46">
        <v>35</v>
      </c>
      <c r="C46" s="11" t="s">
        <v>151</v>
      </c>
      <c r="D46" s="1">
        <v>2000</v>
      </c>
      <c r="E46" s="11" t="s">
        <v>112</v>
      </c>
      <c r="F46" s="15">
        <v>2094</v>
      </c>
      <c r="G46" t="str">
        <f t="shared" si="0"/>
        <v>m</v>
      </c>
    </row>
    <row r="47" spans="1:7" x14ac:dyDescent="0.25">
      <c r="A47" s="6"/>
      <c r="D47" s="1"/>
      <c r="G47" t="str">
        <f t="shared" si="0"/>
        <v/>
      </c>
    </row>
    <row r="48" spans="1:7" x14ac:dyDescent="0.25">
      <c r="A48" s="18" t="s">
        <v>44</v>
      </c>
      <c r="B48" s="18"/>
      <c r="C48" s="18"/>
      <c r="D48" s="6" t="s">
        <v>43</v>
      </c>
      <c r="E48" s="19" t="s">
        <v>39</v>
      </c>
      <c r="F48" s="19"/>
      <c r="G48" t="str">
        <f t="shared" si="0"/>
        <v/>
      </c>
    </row>
    <row r="49" spans="1:7" x14ac:dyDescent="0.25">
      <c r="A49" s="6">
        <v>1</v>
      </c>
      <c r="B49">
        <v>27</v>
      </c>
      <c r="C49" s="11" t="s">
        <v>152</v>
      </c>
      <c r="D49" s="1">
        <v>2000</v>
      </c>
      <c r="E49" s="11" t="s">
        <v>153</v>
      </c>
      <c r="F49" s="15">
        <v>2728</v>
      </c>
      <c r="G49" t="str">
        <f t="shared" si="0"/>
        <v>m</v>
      </c>
    </row>
    <row r="50" spans="1:7" x14ac:dyDescent="0.25">
      <c r="A50" s="6"/>
      <c r="D50" s="1"/>
      <c r="G50" t="str">
        <f t="shared" si="0"/>
        <v/>
      </c>
    </row>
    <row r="51" spans="1:7" x14ac:dyDescent="0.25">
      <c r="A51" s="6"/>
      <c r="D51" s="1"/>
      <c r="G51" t="str">
        <f t="shared" si="0"/>
        <v/>
      </c>
    </row>
    <row r="52" spans="1:7" x14ac:dyDescent="0.25">
      <c r="A52" s="6"/>
      <c r="D52" s="1"/>
      <c r="G52" t="str">
        <f t="shared" si="0"/>
        <v/>
      </c>
    </row>
    <row r="53" spans="1:7" x14ac:dyDescent="0.25">
      <c r="A53" s="6"/>
      <c r="D53" s="1"/>
      <c r="G53" t="str">
        <f t="shared" si="0"/>
        <v/>
      </c>
    </row>
    <row r="54" spans="1:7" x14ac:dyDescent="0.25">
      <c r="A54" s="6"/>
      <c r="D54" s="1"/>
      <c r="G54" t="str">
        <f t="shared" si="0"/>
        <v/>
      </c>
    </row>
    <row r="55" spans="1:7" x14ac:dyDescent="0.25">
      <c r="A55" s="6"/>
      <c r="D55" s="1"/>
      <c r="G55" t="str">
        <f t="shared" si="0"/>
        <v/>
      </c>
    </row>
    <row r="56" spans="1:7" x14ac:dyDescent="0.25">
      <c r="A56" s="18" t="s">
        <v>45</v>
      </c>
      <c r="B56" s="18"/>
      <c r="C56" s="18"/>
      <c r="D56" s="6" t="s">
        <v>25</v>
      </c>
      <c r="E56" s="19" t="s">
        <v>39</v>
      </c>
      <c r="F56" s="19"/>
      <c r="G56" t="str">
        <f t="shared" si="0"/>
        <v/>
      </c>
    </row>
    <row r="57" spans="1:7" x14ac:dyDescent="0.25">
      <c r="A57" s="6" t="s">
        <v>48</v>
      </c>
      <c r="D57" s="1"/>
      <c r="G57" t="str">
        <f t="shared" si="0"/>
        <v/>
      </c>
    </row>
    <row r="58" spans="1:7" x14ac:dyDescent="0.25">
      <c r="A58" s="6"/>
      <c r="D58" s="1"/>
      <c r="G58" t="str">
        <f t="shared" si="0"/>
        <v/>
      </c>
    </row>
    <row r="59" spans="1:7" x14ac:dyDescent="0.25">
      <c r="A59" s="6"/>
      <c r="D59" s="1"/>
      <c r="G59" t="str">
        <f t="shared" si="0"/>
        <v/>
      </c>
    </row>
    <row r="60" spans="1:7" x14ac:dyDescent="0.25">
      <c r="A60" s="6"/>
      <c r="D60" s="1"/>
      <c r="G60" t="str">
        <f t="shared" si="0"/>
        <v/>
      </c>
    </row>
    <row r="61" spans="1:7" x14ac:dyDescent="0.25">
      <c r="A61" s="6"/>
      <c r="D61" s="1"/>
      <c r="G61" t="str">
        <f t="shared" si="0"/>
        <v/>
      </c>
    </row>
    <row r="62" spans="1:7" x14ac:dyDescent="0.25">
      <c r="A62" s="6"/>
      <c r="D62" s="1"/>
      <c r="G62" t="str">
        <f t="shared" si="0"/>
        <v/>
      </c>
    </row>
    <row r="63" spans="1:7" x14ac:dyDescent="0.25">
      <c r="A63" s="18" t="s">
        <v>46</v>
      </c>
      <c r="B63" s="18"/>
      <c r="C63" s="18"/>
      <c r="D63" s="6" t="s">
        <v>24</v>
      </c>
      <c r="E63" s="19" t="s">
        <v>39</v>
      </c>
      <c r="F63" s="19"/>
      <c r="G63" t="str">
        <f t="shared" si="0"/>
        <v/>
      </c>
    </row>
    <row r="64" spans="1:7" x14ac:dyDescent="0.25">
      <c r="A64" s="6" t="s">
        <v>48</v>
      </c>
      <c r="D64" s="1"/>
      <c r="G64" t="str">
        <f t="shared" ref="G64:G67" si="1">IF(ISNUMBER(F64),"m","")</f>
        <v/>
      </c>
    </row>
    <row r="65" spans="1:7" x14ac:dyDescent="0.25">
      <c r="A65" s="6"/>
      <c r="D65" s="1"/>
      <c r="G65" t="str">
        <f t="shared" si="1"/>
        <v/>
      </c>
    </row>
    <row r="66" spans="1:7" x14ac:dyDescent="0.25">
      <c r="A66" s="18" t="s">
        <v>44</v>
      </c>
      <c r="B66" s="18"/>
      <c r="C66" s="18"/>
      <c r="D66" s="6" t="s">
        <v>43</v>
      </c>
      <c r="E66" s="19" t="s">
        <v>47</v>
      </c>
      <c r="F66" s="19"/>
      <c r="G66" t="str">
        <f t="shared" si="1"/>
        <v/>
      </c>
    </row>
    <row r="67" spans="1:7" x14ac:dyDescent="0.25">
      <c r="A67" s="6"/>
      <c r="D67" s="1"/>
      <c r="G67" t="str">
        <f t="shared" si="1"/>
        <v/>
      </c>
    </row>
    <row r="68" spans="1:7" x14ac:dyDescent="0.25">
      <c r="A68" s="6"/>
      <c r="D68" s="1"/>
    </row>
    <row r="69" spans="1:7" x14ac:dyDescent="0.25">
      <c r="A69" s="6"/>
      <c r="D69" s="1"/>
    </row>
    <row r="70" spans="1:7" x14ac:dyDescent="0.25">
      <c r="A70" s="18" t="s">
        <v>45</v>
      </c>
      <c r="B70" s="18"/>
      <c r="C70" s="18"/>
      <c r="D70" s="6" t="s">
        <v>25</v>
      </c>
      <c r="E70" s="19" t="s">
        <v>47</v>
      </c>
      <c r="F70" s="19"/>
    </row>
    <row r="71" spans="1:7" x14ac:dyDescent="0.25">
      <c r="A71" s="6"/>
      <c r="D71" s="1"/>
    </row>
    <row r="72" spans="1:7" x14ac:dyDescent="0.25">
      <c r="A72" s="6"/>
      <c r="D72" s="1"/>
    </row>
    <row r="73" spans="1:7" x14ac:dyDescent="0.25">
      <c r="A73" s="6"/>
      <c r="D73" s="1"/>
    </row>
  </sheetData>
  <sortState ref="B37:F42">
    <sortCondition descending="1" ref="F37:F42"/>
  </sortState>
  <mergeCells count="20">
    <mergeCell ref="E2:F2"/>
    <mergeCell ref="A17:C17"/>
    <mergeCell ref="E17:F17"/>
    <mergeCell ref="A21:C21"/>
    <mergeCell ref="E21:F21"/>
    <mergeCell ref="A2:C2"/>
    <mergeCell ref="E36:F36"/>
    <mergeCell ref="A44:C44"/>
    <mergeCell ref="E44:F44"/>
    <mergeCell ref="A48:C48"/>
    <mergeCell ref="E48:F48"/>
    <mergeCell ref="A36:C36"/>
    <mergeCell ref="E70:F70"/>
    <mergeCell ref="A56:C56"/>
    <mergeCell ref="E56:F56"/>
    <mergeCell ref="A63:C63"/>
    <mergeCell ref="E63:F63"/>
    <mergeCell ref="A66:C66"/>
    <mergeCell ref="E66:F66"/>
    <mergeCell ref="A70:C70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&amp;C&amp;"-,Tučná kurzíva"&amp;12Hodinovka
21. května 2014 - Písek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61" sqref="A61"/>
    </sheetView>
  </sheetViews>
  <sheetFormatPr defaultRowHeight="15" x14ac:dyDescent="0.25"/>
  <cols>
    <col min="2" max="2" width="8.5703125" bestFit="1" customWidth="1"/>
    <col min="3" max="3" width="20.140625" bestFit="1" customWidth="1"/>
    <col min="4" max="4" width="10.140625" bestFit="1" customWidth="1"/>
    <col min="5" max="5" width="25.5703125" bestFit="1" customWidth="1"/>
    <col min="7" max="7" width="4" bestFit="1" customWidth="1"/>
  </cols>
  <sheetData>
    <row r="1" spans="1:9" x14ac:dyDescent="0.25">
      <c r="A1" s="14" t="s">
        <v>0</v>
      </c>
      <c r="B1" s="14" t="s">
        <v>1</v>
      </c>
      <c r="C1" s="10" t="s">
        <v>2</v>
      </c>
      <c r="D1" s="14" t="s">
        <v>3</v>
      </c>
      <c r="E1" s="10" t="s">
        <v>4</v>
      </c>
      <c r="F1" s="4" t="s">
        <v>5</v>
      </c>
    </row>
    <row r="2" spans="1:9" x14ac:dyDescent="0.25">
      <c r="A2" s="7">
        <v>1</v>
      </c>
      <c r="B2" s="8">
        <v>153</v>
      </c>
      <c r="C2" s="12" t="s">
        <v>91</v>
      </c>
      <c r="D2" s="8">
        <v>1989</v>
      </c>
      <c r="E2" s="12" t="s">
        <v>52</v>
      </c>
      <c r="F2" s="20">
        <f>H2*400+I2</f>
        <v>15155</v>
      </c>
      <c r="G2" s="9" t="str">
        <f>IF(ISNUMBER(F2),"m","")</f>
        <v>m</v>
      </c>
      <c r="H2">
        <v>37</v>
      </c>
      <c r="I2">
        <v>355</v>
      </c>
    </row>
    <row r="3" spans="1:9" x14ac:dyDescent="0.25">
      <c r="A3" s="7">
        <v>2</v>
      </c>
      <c r="B3" s="8">
        <v>152</v>
      </c>
      <c r="C3" s="12" t="s">
        <v>66</v>
      </c>
      <c r="D3" s="8">
        <v>1976</v>
      </c>
      <c r="E3" s="12" t="s">
        <v>67</v>
      </c>
      <c r="F3" s="20">
        <f>H3*400+I3</f>
        <v>13346</v>
      </c>
      <c r="G3" s="9" t="str">
        <f>IF(ISNUMBER(F3),"m","")</f>
        <v>m</v>
      </c>
      <c r="H3">
        <v>33</v>
      </c>
      <c r="I3">
        <v>146</v>
      </c>
    </row>
    <row r="4" spans="1:9" x14ac:dyDescent="0.25">
      <c r="A4" s="7">
        <v>3</v>
      </c>
      <c r="B4" s="8">
        <v>109</v>
      </c>
      <c r="C4" s="12" t="s">
        <v>59</v>
      </c>
      <c r="D4" s="8">
        <v>1969</v>
      </c>
      <c r="E4" s="12" t="s">
        <v>60</v>
      </c>
      <c r="F4" s="20">
        <f>H4*400+I4</f>
        <v>13000</v>
      </c>
      <c r="G4" s="9" t="str">
        <f>IF(ISNUMBER(F4),"m","")</f>
        <v>m</v>
      </c>
      <c r="H4">
        <v>32</v>
      </c>
      <c r="I4">
        <v>200</v>
      </c>
    </row>
    <row r="5" spans="1:9" x14ac:dyDescent="0.25">
      <c r="A5" s="7">
        <v>4</v>
      </c>
      <c r="B5" s="8">
        <v>158</v>
      </c>
      <c r="C5" s="12" t="s">
        <v>68</v>
      </c>
      <c r="D5" s="8">
        <v>1977</v>
      </c>
      <c r="E5" s="12" t="s">
        <v>67</v>
      </c>
      <c r="F5" s="20">
        <f>H5*400+I5</f>
        <v>12729</v>
      </c>
      <c r="G5" s="9" t="str">
        <f>IF(ISNUMBER(F5),"m","")</f>
        <v>m</v>
      </c>
      <c r="H5">
        <v>31</v>
      </c>
      <c r="I5">
        <v>329</v>
      </c>
    </row>
    <row r="6" spans="1:9" x14ac:dyDescent="0.25">
      <c r="A6" s="7">
        <v>5</v>
      </c>
      <c r="B6" s="8">
        <v>146</v>
      </c>
      <c r="C6" s="12" t="s">
        <v>156</v>
      </c>
      <c r="D6" s="8">
        <v>1954</v>
      </c>
      <c r="E6" s="12" t="s">
        <v>157</v>
      </c>
      <c r="F6" s="20">
        <f>H6*400+I6</f>
        <v>12036</v>
      </c>
      <c r="G6" s="9" t="str">
        <f>IF(ISNUMBER(F6),"m","")</f>
        <v>m</v>
      </c>
      <c r="H6">
        <v>30</v>
      </c>
      <c r="I6">
        <v>36</v>
      </c>
    </row>
    <row r="7" spans="1:9" x14ac:dyDescent="0.25">
      <c r="A7" s="7">
        <v>6</v>
      </c>
      <c r="B7" s="8">
        <v>171</v>
      </c>
      <c r="C7" s="12" t="s">
        <v>154</v>
      </c>
      <c r="D7" s="8">
        <v>1997</v>
      </c>
      <c r="E7" s="12" t="s">
        <v>52</v>
      </c>
      <c r="F7" s="20">
        <f>H7*400+I7</f>
        <v>11859</v>
      </c>
      <c r="G7" s="9" t="str">
        <f>IF(ISNUMBER(F7),"m","")</f>
        <v>m</v>
      </c>
      <c r="H7">
        <v>29</v>
      </c>
      <c r="I7">
        <v>259</v>
      </c>
    </row>
    <row r="8" spans="1:9" x14ac:dyDescent="0.25">
      <c r="A8" s="7">
        <v>7</v>
      </c>
      <c r="B8" s="8">
        <v>141</v>
      </c>
      <c r="C8" s="12" t="s">
        <v>86</v>
      </c>
      <c r="D8" s="8">
        <v>1978</v>
      </c>
      <c r="E8" s="12" t="s">
        <v>87</v>
      </c>
      <c r="F8" s="20">
        <f>H8*400+I8</f>
        <v>11572</v>
      </c>
      <c r="G8" s="9" t="str">
        <f>IF(ISNUMBER(F8),"m","")</f>
        <v>m</v>
      </c>
      <c r="H8">
        <v>28</v>
      </c>
      <c r="I8">
        <v>372</v>
      </c>
    </row>
    <row r="9" spans="1:9" x14ac:dyDescent="0.25">
      <c r="A9" s="7">
        <v>8</v>
      </c>
      <c r="B9" s="8">
        <v>201</v>
      </c>
      <c r="C9" s="12" t="s">
        <v>74</v>
      </c>
      <c r="D9" s="8">
        <v>1962</v>
      </c>
      <c r="E9" s="12" t="s">
        <v>70</v>
      </c>
      <c r="F9" s="20">
        <f>H9*400+I9</f>
        <v>11212</v>
      </c>
      <c r="G9" s="9" t="str">
        <f>IF(ISNUMBER(F9),"m","")</f>
        <v>m</v>
      </c>
      <c r="H9">
        <v>28</v>
      </c>
      <c r="I9">
        <v>12</v>
      </c>
    </row>
    <row r="10" spans="1:9" x14ac:dyDescent="0.25">
      <c r="A10" s="7">
        <v>9</v>
      </c>
      <c r="B10" s="8">
        <v>110</v>
      </c>
      <c r="C10" s="12" t="s">
        <v>61</v>
      </c>
      <c r="D10" s="21">
        <v>29781</v>
      </c>
      <c r="E10" s="12" t="s">
        <v>155</v>
      </c>
      <c r="F10" s="20">
        <f>H10*400+I10</f>
        <v>11078</v>
      </c>
      <c r="G10" s="9" t="str">
        <f>IF(ISNUMBER(F10),"m","")</f>
        <v>m</v>
      </c>
      <c r="H10">
        <v>27</v>
      </c>
      <c r="I10">
        <v>278</v>
      </c>
    </row>
    <row r="11" spans="1:9" x14ac:dyDescent="0.25">
      <c r="A11" s="7">
        <v>10</v>
      </c>
      <c r="B11" s="8">
        <v>160</v>
      </c>
      <c r="C11" s="12" t="s">
        <v>34</v>
      </c>
      <c r="D11" s="8">
        <v>1978</v>
      </c>
      <c r="E11" s="12" t="s">
        <v>7</v>
      </c>
      <c r="F11" s="20">
        <f>H11*400+I11</f>
        <v>10621</v>
      </c>
      <c r="G11" s="9" t="str">
        <f>IF(ISNUMBER(F11),"m","")</f>
        <v>m</v>
      </c>
      <c r="H11">
        <v>26</v>
      </c>
      <c r="I11">
        <v>221</v>
      </c>
    </row>
    <row r="12" spans="1:9" x14ac:dyDescent="0.25">
      <c r="A12" s="7">
        <v>11</v>
      </c>
      <c r="B12" s="8">
        <v>154</v>
      </c>
      <c r="C12" s="12" t="s">
        <v>81</v>
      </c>
      <c r="D12" s="8">
        <v>1968</v>
      </c>
      <c r="E12" s="12" t="s">
        <v>60</v>
      </c>
      <c r="F12" s="20">
        <f>H12*400+I12</f>
        <v>10363</v>
      </c>
      <c r="G12" s="9" t="str">
        <f>IF(ISNUMBER(F12),"m","")</f>
        <v>m</v>
      </c>
      <c r="H12">
        <v>25</v>
      </c>
      <c r="I12">
        <v>363</v>
      </c>
    </row>
    <row r="17" spans="1:9" x14ac:dyDescent="0.25">
      <c r="A17" s="7">
        <v>1</v>
      </c>
      <c r="B17" s="8">
        <v>156</v>
      </c>
      <c r="C17" s="12" t="s">
        <v>94</v>
      </c>
      <c r="D17" s="8">
        <v>1992</v>
      </c>
      <c r="E17" s="12" t="s">
        <v>52</v>
      </c>
      <c r="F17" s="20">
        <f>H17*400+I17</f>
        <v>17116</v>
      </c>
      <c r="G17" s="9" t="str">
        <f>IF(ISNUMBER(F17),"m","")</f>
        <v>m</v>
      </c>
      <c r="H17">
        <v>42</v>
      </c>
      <c r="I17">
        <v>316</v>
      </c>
    </row>
    <row r="18" spans="1:9" x14ac:dyDescent="0.25">
      <c r="A18" s="7">
        <v>2</v>
      </c>
      <c r="B18" s="8">
        <v>145</v>
      </c>
      <c r="C18" s="12" t="s">
        <v>176</v>
      </c>
      <c r="D18" s="25">
        <v>1967</v>
      </c>
      <c r="E18" s="12" t="s">
        <v>177</v>
      </c>
      <c r="F18" s="20">
        <f>H18*400+I18</f>
        <v>16629</v>
      </c>
      <c r="G18" s="9" t="str">
        <f>IF(ISNUMBER(F18),"m","")</f>
        <v>m</v>
      </c>
      <c r="H18">
        <v>41</v>
      </c>
      <c r="I18">
        <v>229</v>
      </c>
    </row>
    <row r="19" spans="1:9" x14ac:dyDescent="0.25">
      <c r="A19" s="7">
        <v>3</v>
      </c>
      <c r="B19" s="8">
        <v>148</v>
      </c>
      <c r="C19" s="12" t="s">
        <v>90</v>
      </c>
      <c r="D19" s="8">
        <v>1987</v>
      </c>
      <c r="E19" s="12" t="s">
        <v>52</v>
      </c>
      <c r="F19" s="20">
        <f>H19*400+I19</f>
        <v>16360</v>
      </c>
      <c r="G19" s="9" t="str">
        <f>IF(ISNUMBER(F19),"m","")</f>
        <v>m</v>
      </c>
      <c r="H19">
        <v>40</v>
      </c>
      <c r="I19">
        <v>360</v>
      </c>
    </row>
    <row r="20" spans="1:9" x14ac:dyDescent="0.25">
      <c r="A20" s="7">
        <v>4</v>
      </c>
      <c r="B20" s="8">
        <v>11</v>
      </c>
      <c r="C20" s="12" t="s">
        <v>92</v>
      </c>
      <c r="D20" s="8">
        <v>1977</v>
      </c>
      <c r="E20" s="12" t="s">
        <v>93</v>
      </c>
      <c r="F20" s="20">
        <f>H20*400+I20</f>
        <v>16200</v>
      </c>
      <c r="G20" s="9" t="str">
        <f>IF(ISNUMBER(F20),"m","")</f>
        <v>m</v>
      </c>
      <c r="H20">
        <v>40</v>
      </c>
      <c r="I20">
        <v>200</v>
      </c>
    </row>
    <row r="21" spans="1:9" x14ac:dyDescent="0.25">
      <c r="A21" s="7">
        <v>5</v>
      </c>
      <c r="B21" s="8">
        <v>106</v>
      </c>
      <c r="C21" s="12" t="s">
        <v>175</v>
      </c>
      <c r="D21" s="25">
        <v>1974</v>
      </c>
      <c r="E21" s="12" t="s">
        <v>80</v>
      </c>
      <c r="F21" s="20">
        <f>H21*400+I21</f>
        <v>15700</v>
      </c>
      <c r="G21" s="9" t="str">
        <f>IF(ISNUMBER(F21),"m","")</f>
        <v>m</v>
      </c>
      <c r="H21">
        <v>39</v>
      </c>
      <c r="I21">
        <v>100</v>
      </c>
    </row>
    <row r="22" spans="1:9" x14ac:dyDescent="0.25">
      <c r="A22" s="7">
        <v>6</v>
      </c>
      <c r="B22" s="8">
        <v>190</v>
      </c>
      <c r="C22" s="12" t="s">
        <v>51</v>
      </c>
      <c r="D22" s="8">
        <v>1966</v>
      </c>
      <c r="E22" s="12" t="s">
        <v>52</v>
      </c>
      <c r="F22" s="20">
        <f>H22*400+I22</f>
        <v>15657</v>
      </c>
      <c r="G22" s="9" t="str">
        <f>IF(ISNUMBER(F22),"m","")</f>
        <v>m</v>
      </c>
      <c r="H22">
        <v>39</v>
      </c>
      <c r="I22">
        <v>57</v>
      </c>
    </row>
    <row r="23" spans="1:9" x14ac:dyDescent="0.25">
      <c r="A23" s="7">
        <v>7</v>
      </c>
      <c r="B23" s="8">
        <v>173</v>
      </c>
      <c r="C23" s="12" t="s">
        <v>62</v>
      </c>
      <c r="D23" s="21">
        <v>27682</v>
      </c>
      <c r="E23" s="12" t="s">
        <v>63</v>
      </c>
      <c r="F23" s="20">
        <f>H23*400+I23</f>
        <v>15556</v>
      </c>
      <c r="G23" s="9" t="str">
        <f>IF(ISNUMBER(F23),"m","")</f>
        <v>m</v>
      </c>
      <c r="H23">
        <v>38</v>
      </c>
      <c r="I23">
        <v>356</v>
      </c>
    </row>
    <row r="24" spans="1:9" x14ac:dyDescent="0.25">
      <c r="A24" s="7">
        <v>8</v>
      </c>
      <c r="B24" s="8">
        <v>150</v>
      </c>
      <c r="C24" s="12" t="s">
        <v>163</v>
      </c>
      <c r="D24" s="8">
        <v>1978</v>
      </c>
      <c r="E24" s="12" t="s">
        <v>164</v>
      </c>
      <c r="F24" s="20">
        <f>H24*400+I24</f>
        <v>15137</v>
      </c>
      <c r="G24" s="9" t="str">
        <f>IF(ISNUMBER(F24),"m","")</f>
        <v>m</v>
      </c>
      <c r="H24">
        <v>37</v>
      </c>
      <c r="I24">
        <v>337</v>
      </c>
    </row>
    <row r="25" spans="1:9" x14ac:dyDescent="0.25">
      <c r="A25" s="7">
        <v>9</v>
      </c>
      <c r="B25" s="8">
        <v>163</v>
      </c>
      <c r="C25" s="12" t="s">
        <v>167</v>
      </c>
      <c r="D25" s="8">
        <v>1980</v>
      </c>
      <c r="E25" s="12" t="s">
        <v>168</v>
      </c>
      <c r="F25" s="20">
        <f>H25*400+I25</f>
        <v>14628</v>
      </c>
      <c r="G25" s="9" t="str">
        <f>IF(ISNUMBER(F25),"m","")</f>
        <v>m</v>
      </c>
      <c r="H25">
        <v>36</v>
      </c>
      <c r="I25">
        <v>228</v>
      </c>
    </row>
    <row r="26" spans="1:9" x14ac:dyDescent="0.25">
      <c r="A26" s="7">
        <v>10</v>
      </c>
      <c r="B26" s="8">
        <v>159</v>
      </c>
      <c r="C26" s="12" t="s">
        <v>31</v>
      </c>
      <c r="D26" s="8">
        <v>1979</v>
      </c>
      <c r="E26" s="12" t="s">
        <v>32</v>
      </c>
      <c r="F26" s="20">
        <f>H26*400+I26</f>
        <v>14593</v>
      </c>
      <c r="G26" s="9" t="str">
        <f>IF(ISNUMBER(F26),"m","")</f>
        <v>m</v>
      </c>
      <c r="H26">
        <v>36</v>
      </c>
      <c r="I26">
        <v>193</v>
      </c>
    </row>
    <row r="27" spans="1:9" x14ac:dyDescent="0.25">
      <c r="A27" s="7">
        <v>11</v>
      </c>
      <c r="B27" s="8">
        <v>165</v>
      </c>
      <c r="C27" s="12" t="s">
        <v>29</v>
      </c>
      <c r="D27" s="8">
        <v>1979</v>
      </c>
      <c r="E27" s="12" t="s">
        <v>30</v>
      </c>
      <c r="F27" s="20">
        <f>H27*400+I27</f>
        <v>14438</v>
      </c>
      <c r="G27" s="9" t="str">
        <f>IF(ISNUMBER(F27),"m","")</f>
        <v>m</v>
      </c>
      <c r="H27">
        <v>36</v>
      </c>
      <c r="I27">
        <v>38</v>
      </c>
    </row>
    <row r="28" spans="1:9" x14ac:dyDescent="0.25">
      <c r="A28" s="7">
        <v>12</v>
      </c>
      <c r="B28" s="8">
        <v>200</v>
      </c>
      <c r="C28" s="12" t="s">
        <v>33</v>
      </c>
      <c r="D28" s="8">
        <v>1977</v>
      </c>
      <c r="E28" s="12" t="s">
        <v>7</v>
      </c>
      <c r="F28" s="20">
        <f>H28*400+I28</f>
        <v>14416</v>
      </c>
      <c r="G28" s="9" t="str">
        <f>IF(ISNUMBER(F28),"m","")</f>
        <v>m</v>
      </c>
      <c r="H28">
        <v>36</v>
      </c>
      <c r="I28">
        <v>16</v>
      </c>
    </row>
    <row r="29" spans="1:9" x14ac:dyDescent="0.25">
      <c r="A29" s="7">
        <v>13</v>
      </c>
      <c r="B29" s="8">
        <v>155</v>
      </c>
      <c r="C29" s="12" t="s">
        <v>6</v>
      </c>
      <c r="D29" s="8">
        <v>1964</v>
      </c>
      <c r="E29" s="12" t="s">
        <v>7</v>
      </c>
      <c r="F29" s="20">
        <f>H29*400+I29</f>
        <v>14313</v>
      </c>
      <c r="G29" s="9" t="str">
        <f>IF(ISNUMBER(F29),"m","")</f>
        <v>m</v>
      </c>
      <c r="H29">
        <v>35</v>
      </c>
      <c r="I29">
        <v>313</v>
      </c>
    </row>
    <row r="30" spans="1:9" x14ac:dyDescent="0.25">
      <c r="A30" s="7">
        <v>14</v>
      </c>
      <c r="B30" s="8">
        <v>142</v>
      </c>
      <c r="C30" s="12" t="s">
        <v>161</v>
      </c>
      <c r="D30" s="8">
        <v>1978</v>
      </c>
      <c r="E30" s="12" t="s">
        <v>162</v>
      </c>
      <c r="F30" s="20">
        <f>H30*400+I30</f>
        <v>14295</v>
      </c>
      <c r="G30" s="9" t="str">
        <f>IF(ISNUMBER(F30),"m","")</f>
        <v>m</v>
      </c>
      <c r="H30">
        <v>35</v>
      </c>
      <c r="I30">
        <v>295</v>
      </c>
    </row>
    <row r="31" spans="1:9" x14ac:dyDescent="0.25">
      <c r="A31" s="7">
        <v>15</v>
      </c>
      <c r="B31" s="8">
        <v>72</v>
      </c>
      <c r="C31" s="12" t="s">
        <v>99</v>
      </c>
      <c r="D31" s="8">
        <v>1963</v>
      </c>
      <c r="E31" s="12" t="s">
        <v>100</v>
      </c>
      <c r="F31" s="20">
        <f>H31*400+I31</f>
        <v>14276</v>
      </c>
      <c r="G31" s="9" t="str">
        <f>IF(ISNUMBER(F31),"m","")</f>
        <v>m</v>
      </c>
      <c r="H31">
        <v>35</v>
      </c>
      <c r="I31">
        <v>276</v>
      </c>
    </row>
    <row r="32" spans="1:9" x14ac:dyDescent="0.25">
      <c r="A32" s="7">
        <v>16</v>
      </c>
      <c r="B32" s="8">
        <v>67</v>
      </c>
      <c r="C32" s="12" t="s">
        <v>178</v>
      </c>
      <c r="D32" s="25">
        <v>1967</v>
      </c>
      <c r="E32" s="12" t="s">
        <v>112</v>
      </c>
      <c r="F32" s="20">
        <f>H32*400+I32</f>
        <v>14272</v>
      </c>
      <c r="G32" s="9" t="str">
        <f>IF(ISNUMBER(F32),"m","")</f>
        <v>m</v>
      </c>
      <c r="H32">
        <v>35</v>
      </c>
      <c r="I32">
        <v>272</v>
      </c>
    </row>
    <row r="33" spans="1:9" x14ac:dyDescent="0.25">
      <c r="A33" s="7">
        <v>17</v>
      </c>
      <c r="B33" s="8">
        <v>149</v>
      </c>
      <c r="C33" s="12" t="s">
        <v>88</v>
      </c>
      <c r="D33" s="8">
        <v>1976</v>
      </c>
      <c r="E33" s="12" t="s">
        <v>87</v>
      </c>
      <c r="F33" s="20">
        <f>H33*400+I33</f>
        <v>14091</v>
      </c>
      <c r="G33" s="9" t="str">
        <f>IF(ISNUMBER(F33),"m","")</f>
        <v>m</v>
      </c>
      <c r="H33">
        <v>35</v>
      </c>
      <c r="I33">
        <v>91</v>
      </c>
    </row>
    <row r="34" spans="1:9" x14ac:dyDescent="0.25">
      <c r="A34" s="7">
        <v>18</v>
      </c>
      <c r="B34" s="8">
        <v>111</v>
      </c>
      <c r="C34" s="12" t="s">
        <v>101</v>
      </c>
      <c r="D34" s="21">
        <v>24379</v>
      </c>
      <c r="E34" s="12" t="s">
        <v>102</v>
      </c>
      <c r="F34" s="20">
        <f>H34*400+I34</f>
        <v>14090</v>
      </c>
      <c r="G34" s="9" t="str">
        <f>IF(ISNUMBER(F34),"m","")</f>
        <v>m</v>
      </c>
      <c r="H34">
        <v>35</v>
      </c>
      <c r="I34">
        <v>90</v>
      </c>
    </row>
    <row r="35" spans="1:9" x14ac:dyDescent="0.25">
      <c r="A35" s="7">
        <v>19</v>
      </c>
      <c r="B35" s="8">
        <v>192</v>
      </c>
      <c r="C35" s="12" t="s">
        <v>159</v>
      </c>
      <c r="D35" s="8">
        <v>1976</v>
      </c>
      <c r="E35" s="12" t="s">
        <v>160</v>
      </c>
      <c r="F35" s="20">
        <f>H35*400+I35</f>
        <v>14049</v>
      </c>
      <c r="G35" s="9" t="str">
        <f>IF(ISNUMBER(F35),"m","")</f>
        <v>m</v>
      </c>
      <c r="H35">
        <v>35</v>
      </c>
      <c r="I35">
        <v>49</v>
      </c>
    </row>
    <row r="36" spans="1:9" x14ac:dyDescent="0.25">
      <c r="A36" s="7">
        <v>20</v>
      </c>
      <c r="B36" s="8">
        <v>172</v>
      </c>
      <c r="C36" s="12" t="s">
        <v>55</v>
      </c>
      <c r="D36" s="8">
        <v>1973</v>
      </c>
      <c r="E36" s="12" t="s">
        <v>56</v>
      </c>
      <c r="F36" s="20">
        <f>H36*400+I36</f>
        <v>14033</v>
      </c>
      <c r="G36" s="9" t="str">
        <f>IF(ISNUMBER(F36),"m","")</f>
        <v>m</v>
      </c>
      <c r="H36">
        <v>35</v>
      </c>
      <c r="I36">
        <v>33</v>
      </c>
    </row>
    <row r="37" spans="1:9" x14ac:dyDescent="0.25">
      <c r="A37" s="7">
        <v>21</v>
      </c>
      <c r="B37" s="8">
        <v>194</v>
      </c>
      <c r="C37" s="12" t="s">
        <v>72</v>
      </c>
      <c r="D37" s="8">
        <v>1969</v>
      </c>
      <c r="E37" s="12" t="s">
        <v>73</v>
      </c>
      <c r="F37" s="20">
        <f>H37*400+I37</f>
        <v>14003</v>
      </c>
      <c r="G37" s="9" t="str">
        <f>IF(ISNUMBER(F37),"m","")</f>
        <v>m</v>
      </c>
      <c r="H37">
        <v>35</v>
      </c>
      <c r="I37">
        <v>3</v>
      </c>
    </row>
    <row r="38" spans="1:9" x14ac:dyDescent="0.25">
      <c r="A38" s="7">
        <v>22</v>
      </c>
      <c r="B38" s="8">
        <v>193</v>
      </c>
      <c r="C38" s="12" t="s">
        <v>181</v>
      </c>
      <c r="D38" s="8">
        <v>1964</v>
      </c>
      <c r="E38" s="12" t="s">
        <v>182</v>
      </c>
      <c r="F38" s="20">
        <f>H38*400+I38</f>
        <v>13798</v>
      </c>
      <c r="G38" s="9" t="str">
        <f>IF(ISNUMBER(F38),"m","")</f>
        <v>m</v>
      </c>
      <c r="H38">
        <v>34</v>
      </c>
      <c r="I38">
        <v>198</v>
      </c>
    </row>
    <row r="39" spans="1:9" x14ac:dyDescent="0.25">
      <c r="A39" s="7">
        <v>23</v>
      </c>
      <c r="B39" s="8">
        <v>170</v>
      </c>
      <c r="C39" s="12" t="s">
        <v>97</v>
      </c>
      <c r="D39" s="8">
        <v>1959</v>
      </c>
      <c r="E39" s="12" t="s">
        <v>98</v>
      </c>
      <c r="F39" s="20">
        <f>H39*400+I39</f>
        <v>13774</v>
      </c>
      <c r="G39" s="9" t="str">
        <f>IF(ISNUMBER(F39),"m","")</f>
        <v>m</v>
      </c>
      <c r="H39">
        <v>34</v>
      </c>
      <c r="I39">
        <v>174</v>
      </c>
    </row>
    <row r="40" spans="1:9" x14ac:dyDescent="0.25">
      <c r="A40" s="7">
        <v>24</v>
      </c>
      <c r="B40" s="8">
        <v>195</v>
      </c>
      <c r="C40" s="12" t="s">
        <v>158</v>
      </c>
      <c r="D40" s="8">
        <v>1995</v>
      </c>
      <c r="E40" s="12" t="s">
        <v>52</v>
      </c>
      <c r="F40" s="20">
        <f>H40*400+I40</f>
        <v>13666</v>
      </c>
      <c r="G40" s="9" t="str">
        <f>IF(ISNUMBER(F40),"m","")</f>
        <v>m</v>
      </c>
      <c r="H40">
        <v>34</v>
      </c>
      <c r="I40">
        <v>66</v>
      </c>
    </row>
    <row r="41" spans="1:9" x14ac:dyDescent="0.25">
      <c r="A41" s="7">
        <v>25</v>
      </c>
      <c r="B41" s="8">
        <v>188</v>
      </c>
      <c r="C41" s="12" t="s">
        <v>84</v>
      </c>
      <c r="D41" s="8">
        <v>1949</v>
      </c>
      <c r="E41" s="12" t="s">
        <v>85</v>
      </c>
      <c r="F41" s="20">
        <f>H41*400+I41</f>
        <v>13601</v>
      </c>
      <c r="G41" s="9" t="str">
        <f>IF(ISNUMBER(F41),"m","")</f>
        <v>m</v>
      </c>
      <c r="H41">
        <v>34</v>
      </c>
      <c r="I41">
        <v>1</v>
      </c>
    </row>
    <row r="42" spans="1:9" x14ac:dyDescent="0.25">
      <c r="A42" s="7">
        <v>26</v>
      </c>
      <c r="B42" s="8">
        <v>112</v>
      </c>
      <c r="C42" s="12" t="s">
        <v>183</v>
      </c>
      <c r="D42" s="8">
        <v>1958</v>
      </c>
      <c r="E42" s="12" t="s">
        <v>184</v>
      </c>
      <c r="F42" s="20">
        <f>H42*400+I42</f>
        <v>13600</v>
      </c>
      <c r="G42" s="9" t="str">
        <f>IF(ISNUMBER(F42),"m","")</f>
        <v>m</v>
      </c>
      <c r="H42">
        <v>34</v>
      </c>
      <c r="I42">
        <v>0</v>
      </c>
    </row>
    <row r="43" spans="1:9" x14ac:dyDescent="0.25">
      <c r="A43" s="7">
        <v>27</v>
      </c>
      <c r="B43" s="8">
        <v>196</v>
      </c>
      <c r="C43" s="12" t="s">
        <v>96</v>
      </c>
      <c r="D43" s="25">
        <v>1966</v>
      </c>
      <c r="E43" s="12" t="s">
        <v>172</v>
      </c>
      <c r="F43" s="20">
        <f>H43*400+I43</f>
        <v>13581</v>
      </c>
      <c r="G43" s="9" t="str">
        <f>IF(ISNUMBER(F43),"m","")</f>
        <v>m</v>
      </c>
      <c r="H43">
        <v>33</v>
      </c>
      <c r="I43">
        <v>381</v>
      </c>
    </row>
    <row r="44" spans="1:9" x14ac:dyDescent="0.25">
      <c r="A44" s="7">
        <v>28</v>
      </c>
      <c r="B44" s="8">
        <v>199</v>
      </c>
      <c r="C44" s="12" t="s">
        <v>17</v>
      </c>
      <c r="D44" s="21">
        <v>26686</v>
      </c>
      <c r="E44" s="12" t="s">
        <v>18</v>
      </c>
      <c r="F44" s="20">
        <f>H44*400+I44</f>
        <v>13517</v>
      </c>
      <c r="G44" s="9" t="str">
        <f>IF(ISNUMBER(F44),"m","")</f>
        <v>m</v>
      </c>
      <c r="H44">
        <v>33</v>
      </c>
      <c r="I44">
        <v>317</v>
      </c>
    </row>
    <row r="45" spans="1:9" x14ac:dyDescent="0.25">
      <c r="A45" s="7">
        <v>29</v>
      </c>
      <c r="B45" s="8">
        <v>147</v>
      </c>
      <c r="C45" s="12" t="s">
        <v>173</v>
      </c>
      <c r="D45" s="25">
        <v>1968</v>
      </c>
      <c r="E45" s="12" t="s">
        <v>174</v>
      </c>
      <c r="F45" s="20">
        <f>H45*400+I45</f>
        <v>13459</v>
      </c>
      <c r="G45" s="9" t="str">
        <f>IF(ISNUMBER(F45),"m","")</f>
        <v>m</v>
      </c>
      <c r="H45">
        <v>33</v>
      </c>
      <c r="I45">
        <v>259</v>
      </c>
    </row>
    <row r="46" spans="1:9" x14ac:dyDescent="0.25">
      <c r="A46" s="7">
        <v>30</v>
      </c>
      <c r="B46" s="8">
        <v>198</v>
      </c>
      <c r="C46" s="12" t="s">
        <v>79</v>
      </c>
      <c r="D46" s="21">
        <v>26452</v>
      </c>
      <c r="E46" s="12" t="s">
        <v>80</v>
      </c>
      <c r="F46" s="20">
        <f>H46*400+I46</f>
        <v>13383</v>
      </c>
      <c r="G46" s="9" t="str">
        <f>IF(ISNUMBER(F46),"m","")</f>
        <v>m</v>
      </c>
      <c r="H46">
        <v>33</v>
      </c>
      <c r="I46">
        <v>183</v>
      </c>
    </row>
    <row r="47" spans="1:9" x14ac:dyDescent="0.25">
      <c r="A47" s="7">
        <v>31</v>
      </c>
      <c r="B47" s="8">
        <v>108</v>
      </c>
      <c r="C47" s="12" t="s">
        <v>169</v>
      </c>
      <c r="D47" s="8">
        <v>1980</v>
      </c>
      <c r="E47" s="12" t="s">
        <v>7</v>
      </c>
      <c r="F47" s="20">
        <f>H47*400+I47</f>
        <v>13367</v>
      </c>
      <c r="G47" s="9" t="str">
        <f>IF(ISNUMBER(F47),"m","")</f>
        <v>m</v>
      </c>
      <c r="H47">
        <v>33</v>
      </c>
      <c r="I47">
        <v>167</v>
      </c>
    </row>
    <row r="48" spans="1:9" x14ac:dyDescent="0.25">
      <c r="A48" s="7">
        <v>32</v>
      </c>
      <c r="B48" s="8">
        <v>166</v>
      </c>
      <c r="C48" s="12" t="s">
        <v>95</v>
      </c>
      <c r="D48" s="8">
        <v>1989</v>
      </c>
      <c r="E48" s="12" t="s">
        <v>70</v>
      </c>
      <c r="F48" s="20">
        <f>H48*400+I48</f>
        <v>12844</v>
      </c>
      <c r="G48" s="9" t="str">
        <f>IF(ISNUMBER(F48),"m","")</f>
        <v>m</v>
      </c>
      <c r="H48">
        <v>32</v>
      </c>
      <c r="I48">
        <v>44</v>
      </c>
    </row>
    <row r="49" spans="1:9" x14ac:dyDescent="0.25">
      <c r="A49" s="7">
        <v>33</v>
      </c>
      <c r="B49" s="8">
        <v>25</v>
      </c>
      <c r="C49" s="12" t="s">
        <v>54</v>
      </c>
      <c r="D49" s="8">
        <v>1968</v>
      </c>
      <c r="E49" s="12" t="s">
        <v>53</v>
      </c>
      <c r="F49" s="20">
        <f>H49*400+I49</f>
        <v>12711</v>
      </c>
      <c r="G49" s="9" t="str">
        <f>IF(ISNUMBER(F49),"m","")</f>
        <v>m</v>
      </c>
      <c r="H49">
        <v>31</v>
      </c>
      <c r="I49">
        <v>311</v>
      </c>
    </row>
    <row r="50" spans="1:9" x14ac:dyDescent="0.25">
      <c r="A50" s="7">
        <v>34</v>
      </c>
      <c r="B50" s="8">
        <v>162</v>
      </c>
      <c r="C50" s="12" t="s">
        <v>165</v>
      </c>
      <c r="D50" s="8">
        <v>1982</v>
      </c>
      <c r="E50" s="12" t="s">
        <v>166</v>
      </c>
      <c r="F50" s="20">
        <f>H50*400+I50</f>
        <v>12679</v>
      </c>
      <c r="G50" s="9" t="str">
        <f>IF(ISNUMBER(F50),"m","")</f>
        <v>m</v>
      </c>
      <c r="H50">
        <v>31</v>
      </c>
      <c r="I50">
        <v>279</v>
      </c>
    </row>
    <row r="51" spans="1:9" x14ac:dyDescent="0.25">
      <c r="A51" s="7">
        <v>35</v>
      </c>
      <c r="B51" s="8">
        <v>161</v>
      </c>
      <c r="C51" s="12" t="s">
        <v>64</v>
      </c>
      <c r="D51" s="21">
        <v>15064</v>
      </c>
      <c r="E51" s="12" t="s">
        <v>65</v>
      </c>
      <c r="F51" s="20">
        <f>H51*400+I51</f>
        <v>12531</v>
      </c>
      <c r="G51" s="9" t="str">
        <f>IF(ISNUMBER(F51),"m","")</f>
        <v>m</v>
      </c>
      <c r="H51">
        <v>31</v>
      </c>
      <c r="I51">
        <v>131</v>
      </c>
    </row>
    <row r="52" spans="1:9" x14ac:dyDescent="0.25">
      <c r="A52" s="7">
        <v>36</v>
      </c>
      <c r="B52" s="8">
        <v>197</v>
      </c>
      <c r="C52" s="12" t="s">
        <v>170</v>
      </c>
      <c r="D52" s="25">
        <v>1969</v>
      </c>
      <c r="E52" s="12" t="s">
        <v>171</v>
      </c>
      <c r="F52" s="20">
        <f>H52*400+I52</f>
        <v>12471</v>
      </c>
      <c r="G52" s="9" t="str">
        <f>IF(ISNUMBER(F52),"m","")</f>
        <v>m</v>
      </c>
      <c r="H52">
        <v>31</v>
      </c>
      <c r="I52">
        <v>71</v>
      </c>
    </row>
    <row r="53" spans="1:9" x14ac:dyDescent="0.25">
      <c r="A53" s="7">
        <v>37</v>
      </c>
      <c r="B53" s="8">
        <v>169</v>
      </c>
      <c r="C53" s="12" t="s">
        <v>71</v>
      </c>
      <c r="D53" s="8">
        <v>1971</v>
      </c>
      <c r="E53" s="12" t="s">
        <v>75</v>
      </c>
      <c r="F53" s="20">
        <f>H53*400+I53</f>
        <v>11621</v>
      </c>
      <c r="G53" s="9" t="str">
        <f>IF(ISNUMBER(F53),"m","")</f>
        <v>m</v>
      </c>
      <c r="H53">
        <v>29</v>
      </c>
      <c r="I53">
        <v>21</v>
      </c>
    </row>
    <row r="54" spans="1:9" x14ac:dyDescent="0.25">
      <c r="A54" s="7">
        <v>38</v>
      </c>
      <c r="B54" s="8">
        <v>191</v>
      </c>
      <c r="C54" s="12" t="s">
        <v>77</v>
      </c>
      <c r="D54" s="8">
        <v>1970</v>
      </c>
      <c r="E54" s="12" t="s">
        <v>70</v>
      </c>
      <c r="F54" s="20">
        <f>H54*400+I54</f>
        <v>11520</v>
      </c>
      <c r="G54" s="9" t="str">
        <f>IF(ISNUMBER(F54),"m","")</f>
        <v>m</v>
      </c>
      <c r="H54">
        <v>28</v>
      </c>
      <c r="I54">
        <v>320</v>
      </c>
    </row>
    <row r="55" spans="1:9" x14ac:dyDescent="0.25">
      <c r="A55" s="7">
        <v>39</v>
      </c>
      <c r="B55" s="8">
        <v>157</v>
      </c>
      <c r="C55" s="12" t="s">
        <v>78</v>
      </c>
      <c r="D55" s="8">
        <v>1972</v>
      </c>
      <c r="E55" s="12" t="s">
        <v>70</v>
      </c>
      <c r="F55" s="20">
        <f>H55*400+I55</f>
        <v>11430</v>
      </c>
      <c r="G55" s="9" t="str">
        <f>IF(ISNUMBER(F55),"m","")</f>
        <v>m</v>
      </c>
      <c r="H55">
        <v>28</v>
      </c>
      <c r="I55">
        <v>230</v>
      </c>
    </row>
    <row r="56" spans="1:9" x14ac:dyDescent="0.25">
      <c r="A56" s="7">
        <v>40</v>
      </c>
      <c r="B56" s="8">
        <v>143</v>
      </c>
      <c r="C56" s="12" t="s">
        <v>89</v>
      </c>
      <c r="D56" s="8">
        <v>1985</v>
      </c>
      <c r="E56" s="12" t="s">
        <v>87</v>
      </c>
      <c r="F56" s="20">
        <f>H56*400+I56</f>
        <v>11386</v>
      </c>
      <c r="G56" s="9" t="str">
        <f>IF(ISNUMBER(F56),"m","")</f>
        <v>m</v>
      </c>
      <c r="H56">
        <v>28</v>
      </c>
      <c r="I56">
        <v>186</v>
      </c>
    </row>
    <row r="57" spans="1:9" x14ac:dyDescent="0.25">
      <c r="A57" s="7">
        <v>41</v>
      </c>
      <c r="B57" s="8">
        <v>144</v>
      </c>
      <c r="C57" s="12" t="s">
        <v>69</v>
      </c>
      <c r="D57" s="8">
        <v>1975</v>
      </c>
      <c r="E57" s="12" t="s">
        <v>70</v>
      </c>
      <c r="F57" s="20">
        <f>H57*400+I57</f>
        <v>10941</v>
      </c>
      <c r="G57" s="9" t="str">
        <f>IF(ISNUMBER(F57),"m","")</f>
        <v>m</v>
      </c>
      <c r="H57">
        <v>27</v>
      </c>
      <c r="I57">
        <v>141</v>
      </c>
    </row>
    <row r="58" spans="1:9" x14ac:dyDescent="0.25">
      <c r="A58" s="7">
        <v>42</v>
      </c>
      <c r="B58" s="8">
        <v>151</v>
      </c>
      <c r="C58" s="12" t="s">
        <v>82</v>
      </c>
      <c r="D58" s="8">
        <v>1945</v>
      </c>
      <c r="E58" s="12" t="s">
        <v>83</v>
      </c>
      <c r="F58" s="20">
        <f>H58*400+I58</f>
        <v>10858</v>
      </c>
      <c r="G58" s="9" t="str">
        <f>IF(ISNUMBER(F58),"m","")</f>
        <v>m</v>
      </c>
      <c r="H58">
        <v>27</v>
      </c>
      <c r="I58">
        <v>58</v>
      </c>
    </row>
    <row r="59" spans="1:9" x14ac:dyDescent="0.25">
      <c r="A59" s="7">
        <v>43</v>
      </c>
      <c r="B59" s="8">
        <v>189</v>
      </c>
      <c r="C59" s="12" t="s">
        <v>179</v>
      </c>
      <c r="D59" s="25">
        <v>1968</v>
      </c>
      <c r="E59" s="12" t="s">
        <v>180</v>
      </c>
      <c r="F59" s="20">
        <f>H59*400+I59</f>
        <v>9990</v>
      </c>
      <c r="G59" s="9" t="str">
        <f>IF(ISNUMBER(F59),"m","")</f>
        <v>m</v>
      </c>
      <c r="H59">
        <v>24</v>
      </c>
      <c r="I59">
        <v>390</v>
      </c>
    </row>
    <row r="60" spans="1:9" x14ac:dyDescent="0.25">
      <c r="A60" s="7">
        <v>44</v>
      </c>
      <c r="B60" s="8">
        <v>80</v>
      </c>
      <c r="C60" s="12" t="s">
        <v>57</v>
      </c>
      <c r="D60" s="8">
        <v>1959</v>
      </c>
      <c r="E60" s="12" t="s">
        <v>58</v>
      </c>
      <c r="F60" s="20">
        <f>H60*400+I60</f>
        <v>9253</v>
      </c>
      <c r="G60" s="9" t="str">
        <f>IF(ISNUMBER(F60),"m","")</f>
        <v>m</v>
      </c>
      <c r="H60">
        <v>23</v>
      </c>
      <c r="I60">
        <v>53</v>
      </c>
    </row>
  </sheetData>
  <sortState ref="B17:I60">
    <sortCondition descending="1" ref="F17:F60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Dospělí</vt:lpstr>
      <vt:lpstr>Děti</vt:lpstr>
      <vt:lpstr>Absolutní pořadí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2014-05-21T19:20:52Z</dcterms:modified>
</cp:coreProperties>
</file>